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1149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J195" i="1" l="1"/>
  <c r="G157" i="1"/>
  <c r="J138" i="1"/>
  <c r="H119" i="1"/>
  <c r="H196" i="1" s="1"/>
  <c r="I119" i="1"/>
  <c r="I196" i="1" s="1"/>
  <c r="J81" i="1"/>
  <c r="G62" i="1"/>
  <c r="F62" i="1"/>
  <c r="G43" i="1"/>
  <c r="G196" i="1" s="1"/>
  <c r="F24" i="1"/>
  <c r="F196" i="1" s="1"/>
  <c r="J24" i="1"/>
  <c r="J196" i="1" l="1"/>
</calcChain>
</file>

<file path=xl/sharedStrings.xml><?xml version="1.0" encoding="utf-8"?>
<sst xmlns="http://schemas.openxmlformats.org/spreadsheetml/2006/main" count="315" uniqueCount="113">
  <si>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</si>
  <si>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</si>
  <si>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</si>
  <si>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</si>
  <si>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</si>
  <si>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</si>
  <si>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</si>
  <si>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</si>
  <si>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</si>
  <si>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</si>
  <si>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</si>
  <si>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</si>
  <si>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</si>
  <si>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</si>
  <si>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</si>
  <si>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</si>
  <si>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</si>
  <si>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</si>
  <si>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</si>
  <si>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</si>
  <si>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</si>
  <si>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</si>
  <si>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</si>
  <si>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</si>
  <si>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</si>
  <si>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</si>
  <si>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</si>
  <si>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</si>
  <si>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</si>
  <si>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</si>
  <si>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</si>
  <si>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</si>
  <si>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</si>
  <si>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</si>
  <si>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</si>
  <si>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</si>
  <si>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</si>
  <si>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</si>
  <si>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</si>
  <si>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</si>
  <si>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Семьян А.А.</t>
  </si>
  <si>
    <t>МБОУ Старовичугская средняя школа им. Г.В.Писарева</t>
  </si>
  <si>
    <t>Изделия макаронные, сосиска</t>
  </si>
  <si>
    <t>340/246</t>
  </si>
  <si>
    <t>Салат из зеленого горошка</t>
  </si>
  <si>
    <t>45/6</t>
  </si>
  <si>
    <t>Чай с сахаром</t>
  </si>
  <si>
    <t>15/430</t>
  </si>
  <si>
    <t>Хлеб пшеничный</t>
  </si>
  <si>
    <t xml:space="preserve">Суп картофельно гороховый с курицей </t>
  </si>
  <si>
    <t>1/206</t>
  </si>
  <si>
    <t>Котлета куриная</t>
  </si>
  <si>
    <t>347/5</t>
  </si>
  <si>
    <t>Капуста тушеная</t>
  </si>
  <si>
    <t>6/315</t>
  </si>
  <si>
    <t>Компот из сухофруктов</t>
  </si>
  <si>
    <t>Хлеб ржаной</t>
  </si>
  <si>
    <t>Рис отварной,котлета рыбная</t>
  </si>
  <si>
    <t>355/100</t>
  </si>
  <si>
    <t>Напиток кофейный на молоке</t>
  </si>
  <si>
    <t>Печенье</t>
  </si>
  <si>
    <t>Рассольник с мясом говядины</t>
  </si>
  <si>
    <t>Каша гречневая на молоке,сосиска</t>
  </si>
  <si>
    <t>340/20</t>
  </si>
  <si>
    <t>Каша пшенная, сыр</t>
  </si>
  <si>
    <t>Бутерброд с маслом сливочным</t>
  </si>
  <si>
    <t>Салат из белокочанной капусты</t>
  </si>
  <si>
    <t>Суп молочный с макаронными изделиями</t>
  </si>
  <si>
    <t>Зразы рубленые с яйцом</t>
  </si>
  <si>
    <t>Пюре картофельное</t>
  </si>
  <si>
    <t>Каша рассыпчатая гречневая, котлета куриная</t>
  </si>
  <si>
    <t>347/353</t>
  </si>
  <si>
    <t>Огурец свежий</t>
  </si>
  <si>
    <t>Какао с молоком</t>
  </si>
  <si>
    <t xml:space="preserve">Щи из свежей капусты с говядиной </t>
  </si>
  <si>
    <t>187/3</t>
  </si>
  <si>
    <t>Оладьи со сгущеным молоком ( 150/20)</t>
  </si>
  <si>
    <t>13/681</t>
  </si>
  <si>
    <t>Чай с сахаром и лимоном</t>
  </si>
  <si>
    <t>Запеканка тварожная с сгущеным молоком ( 150/20)</t>
  </si>
  <si>
    <t>Яйцо куриное</t>
  </si>
  <si>
    <t>Яблоко</t>
  </si>
  <si>
    <t>Салат из свеклы вареной</t>
  </si>
  <si>
    <t>Суп картофельный с говядино</t>
  </si>
  <si>
    <t>5/200</t>
  </si>
  <si>
    <t>Тефтели из говядиныс соусом( 60/50)</t>
  </si>
  <si>
    <t>14/422</t>
  </si>
  <si>
    <t>Изделия макаронные с маслом</t>
  </si>
  <si>
    <t>Каша рассыпчатая гречневая ,сосиска</t>
  </si>
  <si>
    <t>353/340</t>
  </si>
  <si>
    <t>Помидоры свежие</t>
  </si>
  <si>
    <t>Суп картофельно рыбный</t>
  </si>
  <si>
    <t>Изделия макаронные с м/с</t>
  </si>
  <si>
    <t>Плов с курицей</t>
  </si>
  <si>
    <t xml:space="preserve">Борщ с говядиной </t>
  </si>
  <si>
    <t>13/17</t>
  </si>
  <si>
    <t>Оладьи со сгущеным молоком (150/20)</t>
  </si>
  <si>
    <t>Каша манная, сыр</t>
  </si>
  <si>
    <t>Суп картофельно горорховый с курицей</t>
  </si>
  <si>
    <t>206/1</t>
  </si>
  <si>
    <t>Тефтели изговядины с соусом</t>
  </si>
  <si>
    <t xml:space="preserve">Пюре картофельное, котлета куриная </t>
  </si>
  <si>
    <t>Суп вермишелевый с говядиной</t>
  </si>
  <si>
    <t>216/11</t>
  </si>
  <si>
    <t>Каша рисовая на молоке</t>
  </si>
  <si>
    <t>Изделия макаронные, курица отварная</t>
  </si>
  <si>
    <t>1/246</t>
  </si>
  <si>
    <t>яблоко</t>
  </si>
  <si>
    <t>Суп вермишелевый с курицей</t>
  </si>
  <si>
    <t>12/215</t>
  </si>
  <si>
    <t>Зразы рубленные с яйцом, каша гречневая расыпчатая</t>
  </si>
  <si>
    <t xml:space="preserve">Чай с сахаром </t>
  </si>
  <si>
    <t>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</si>
</sst>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O142" sqref="O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13.22</v>
      </c>
      <c r="H6" s="40">
        <v>17.690000000000001</v>
      </c>
      <c r="I6" s="40">
        <v>36.54</v>
      </c>
      <c r="J6" s="40">
        <v>358.49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50</v>
      </c>
      <c r="G7" s="43">
        <v>11.71</v>
      </c>
      <c r="H7" s="43">
        <v>15.62</v>
      </c>
      <c r="I7" s="43">
        <v>27.88</v>
      </c>
      <c r="J7" s="43">
        <v>292.35000000000002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1.54</v>
      </c>
      <c r="J8" s="43">
        <v>7.6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35</v>
      </c>
      <c r="G9" s="43">
        <v>2.76</v>
      </c>
      <c r="H9" s="43">
        <v>0.35</v>
      </c>
      <c r="I9" s="43">
        <v>16.899999999999999</v>
      </c>
      <c r="J9" s="43">
        <v>74.760000000000005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27.89</v>
      </c>
      <c r="H13" s="19">
        <f t="shared" si="0"/>
        <v>33.660000000000004</v>
      </c>
      <c r="I13" s="19">
        <f t="shared" si="0"/>
        <v>82.860000000000014</v>
      </c>
      <c r="J13" s="19">
        <f t="shared" si="0"/>
        <v>733.2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263</v>
      </c>
      <c r="G15" s="43">
        <v>7.5</v>
      </c>
      <c r="H15" s="43">
        <v>7.13</v>
      </c>
      <c r="I15" s="43">
        <v>20.51</v>
      </c>
      <c r="J15" s="43">
        <v>176.6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17.64</v>
      </c>
      <c r="H16" s="43">
        <v>7.62</v>
      </c>
      <c r="I16" s="43">
        <v>9.0500000000000007</v>
      </c>
      <c r="J16" s="43">
        <v>172.37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3.91</v>
      </c>
      <c r="H17" s="43">
        <v>8.52</v>
      </c>
      <c r="I17" s="43">
        <v>16.66</v>
      </c>
      <c r="J17" s="43">
        <v>160.79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0.18</v>
      </c>
      <c r="H18" s="43">
        <v>0</v>
      </c>
      <c r="I18" s="43">
        <v>28.94</v>
      </c>
      <c r="J18" s="43">
        <v>110.28</v>
      </c>
      <c r="K18" s="44">
        <v>412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35</v>
      </c>
      <c r="G19" s="43">
        <v>2.76</v>
      </c>
      <c r="H19" s="43">
        <v>0.35</v>
      </c>
      <c r="I19" s="43">
        <v>16.899999999999999</v>
      </c>
      <c r="J19" s="43">
        <v>74.760000000000005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768</v>
      </c>
      <c r="G23" s="19">
        <f t="shared" ref="G23:J23" si="2">SUM(G14:G22)</f>
        <v>33.97</v>
      </c>
      <c r="H23" s="19">
        <f t="shared" si="2"/>
        <v>23.98</v>
      </c>
      <c r="I23" s="19">
        <f t="shared" si="2"/>
        <v>102.08</v>
      </c>
      <c r="J23" s="19">
        <f t="shared" si="2"/>
        <v>747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1273</v>
      </c>
      <c r="G24" s="32">
        <f t="shared" ref="G24:J24" si="4">G13+G23</f>
        <v>61.86</v>
      </c>
      <c r="H24" s="32">
        <f t="shared" si="4"/>
        <v>57.64</v>
      </c>
      <c r="I24" s="32">
        <f t="shared" si="4"/>
        <v>184.94</v>
      </c>
      <c r="J24" s="32">
        <f t="shared" si="4"/>
        <v>1480.2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17.21</v>
      </c>
      <c r="H25" s="40">
        <v>18.79</v>
      </c>
      <c r="I25" s="40">
        <v>54.91</v>
      </c>
      <c r="J25" s="40">
        <v>453.44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2.8</v>
      </c>
      <c r="H27" s="43">
        <v>3.2</v>
      </c>
      <c r="I27" s="43">
        <v>14.8</v>
      </c>
      <c r="J27" s="43">
        <v>100</v>
      </c>
      <c r="K27" s="44">
        <v>433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2.76</v>
      </c>
      <c r="H28" s="43">
        <v>0.35</v>
      </c>
      <c r="I28" s="43">
        <v>16.899999999999999</v>
      </c>
      <c r="J28" s="43">
        <v>74.760000000000005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60</v>
      </c>
      <c r="F30" s="43">
        <v>65</v>
      </c>
      <c r="G30" s="43">
        <v>4.88</v>
      </c>
      <c r="H30" s="43">
        <v>7.67</v>
      </c>
      <c r="I30" s="43">
        <v>48.69</v>
      </c>
      <c r="J30" s="43">
        <v>271.12</v>
      </c>
      <c r="K30" s="44">
        <v>509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27.650000000000002</v>
      </c>
      <c r="H32" s="19">
        <f t="shared" ref="H32" si="7">SUM(H25:H31)</f>
        <v>30.009999999999998</v>
      </c>
      <c r="I32" s="19">
        <f t="shared" ref="I32" si="8">SUM(I25:I31)</f>
        <v>135.29999999999998</v>
      </c>
      <c r="J32" s="19">
        <f t="shared" ref="J32:L32" si="9">SUM(J25:J31)</f>
        <v>899.32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263</v>
      </c>
      <c r="G34" s="43">
        <v>4.47</v>
      </c>
      <c r="H34" s="43">
        <v>6.02</v>
      </c>
      <c r="I34" s="43">
        <v>18.12</v>
      </c>
      <c r="J34" s="43">
        <v>144.81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276</v>
      </c>
      <c r="G35" s="43">
        <v>16.71</v>
      </c>
      <c r="H35" s="43">
        <v>22.8</v>
      </c>
      <c r="I35" s="43">
        <v>67.459999999999994</v>
      </c>
      <c r="J35" s="43">
        <v>450.06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</v>
      </c>
      <c r="I37" s="43">
        <v>1.54</v>
      </c>
      <c r="J37" s="43">
        <v>7.6</v>
      </c>
      <c r="K37" s="44" t="s">
        <v>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35</v>
      </c>
      <c r="G38" s="43">
        <v>2.76</v>
      </c>
      <c r="H38" s="43">
        <v>0.35</v>
      </c>
      <c r="I38" s="43">
        <v>16.899999999999999</v>
      </c>
      <c r="J38" s="43">
        <v>74.760000000000005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804</v>
      </c>
      <c r="G42" s="19">
        <f t="shared" ref="G42" si="10">SUM(G33:G41)</f>
        <v>26.12</v>
      </c>
      <c r="H42" s="19">
        <f t="shared" ref="H42" si="11">SUM(H33:H41)</f>
        <v>29.53</v>
      </c>
      <c r="I42" s="19">
        <f t="shared" ref="I42" si="12">SUM(I33:I41)</f>
        <v>114.04</v>
      </c>
      <c r="J42" s="19">
        <f t="shared" ref="J42:L42" si="13">SUM(J33:J41)</f>
        <v>729.43000000000006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1354</v>
      </c>
      <c r="G43" s="32">
        <f t="shared" ref="G43" si="14">G32+G42</f>
        <v>53.77</v>
      </c>
      <c r="H43" s="32">
        <f t="shared" ref="H43" si="15">H32+H42</f>
        <v>59.54</v>
      </c>
      <c r="I43" s="32">
        <f t="shared" ref="I43" si="16">I32+I42</f>
        <v>249.33999999999997</v>
      </c>
      <c r="J43" s="32">
        <f t="shared" ref="J43:L43" si="17">J32+J42</f>
        <v>1628.75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256</v>
      </c>
      <c r="G44" s="40">
        <v>21.94</v>
      </c>
      <c r="H44" s="40">
        <v>21.78</v>
      </c>
      <c r="I44" s="40">
        <v>49.4</v>
      </c>
      <c r="J44" s="40">
        <v>482.96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65</v>
      </c>
      <c r="F45" s="43">
        <v>50</v>
      </c>
      <c r="G45" s="43">
        <v>2.96</v>
      </c>
      <c r="H45" s="43">
        <v>9.57</v>
      </c>
      <c r="I45" s="43">
        <v>17.16</v>
      </c>
      <c r="J45" s="43">
        <v>159.66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1.54</v>
      </c>
      <c r="J46" s="43">
        <v>7.6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25.1</v>
      </c>
      <c r="H51" s="19">
        <f t="shared" ref="H51" si="19">SUM(H44:H50)</f>
        <v>31.35</v>
      </c>
      <c r="I51" s="19">
        <f t="shared" ref="I51" si="20">SUM(I44:I50)</f>
        <v>68.100000000000009</v>
      </c>
      <c r="J51" s="19">
        <f t="shared" ref="J51:L51" si="21">SUM(J44:J50)</f>
        <v>650.22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4.53</v>
      </c>
      <c r="H52" s="43">
        <v>0.59</v>
      </c>
      <c r="I52" s="43">
        <v>4.8499999999999996</v>
      </c>
      <c r="J52" s="43">
        <v>31.73</v>
      </c>
      <c r="K52" s="44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8.25</v>
      </c>
      <c r="H53" s="43">
        <v>8.75</v>
      </c>
      <c r="I53" s="43">
        <v>26</v>
      </c>
      <c r="J53" s="43">
        <v>215</v>
      </c>
      <c r="K53" s="44">
        <v>133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70</v>
      </c>
      <c r="G54" s="43">
        <v>7.76</v>
      </c>
      <c r="H54" s="43">
        <v>9.8000000000000007</v>
      </c>
      <c r="I54" s="43">
        <v>6.7</v>
      </c>
      <c r="J54" s="43">
        <v>144.66</v>
      </c>
      <c r="K54" s="44">
        <v>1.6140000000000001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5.85</v>
      </c>
      <c r="H55" s="43">
        <v>5.7</v>
      </c>
      <c r="I55" s="43">
        <v>13.95</v>
      </c>
      <c r="J55" s="43">
        <v>130.5</v>
      </c>
      <c r="K55" s="44">
        <v>362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0.18</v>
      </c>
      <c r="H56" s="43">
        <v>0</v>
      </c>
      <c r="I56" s="43">
        <v>28.94</v>
      </c>
      <c r="J56" s="43">
        <v>110.28</v>
      </c>
      <c r="K56" s="44">
        <v>412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35</v>
      </c>
      <c r="G57" s="43">
        <v>2.76</v>
      </c>
      <c r="H57" s="43">
        <v>0.35</v>
      </c>
      <c r="I57" s="43">
        <v>16.899999999999999</v>
      </c>
      <c r="J57" s="43">
        <v>74.760000000000005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31.31</v>
      </c>
      <c r="H61" s="19">
        <f t="shared" ref="H61" si="23">SUM(H52:H60)</f>
        <v>25.55</v>
      </c>
      <c r="I61" s="19">
        <f t="shared" ref="I61" si="24">SUM(I52:I60)</f>
        <v>107.36</v>
      </c>
      <c r="J61" s="19">
        <f t="shared" ref="J61:L61" si="25">SUM(J52:J60)</f>
        <v>759.13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1341</v>
      </c>
      <c r="G62" s="32">
        <f t="shared" ref="G62" si="26">G51+G61</f>
        <v>56.41</v>
      </c>
      <c r="H62" s="32">
        <f t="shared" ref="H62" si="27">H51+H61</f>
        <v>56.900000000000006</v>
      </c>
      <c r="I62" s="32">
        <f t="shared" ref="I62" si="28">I51+I61</f>
        <v>175.46</v>
      </c>
      <c r="J62" s="32">
        <f t="shared" ref="J62:L62" si="29">J51+J61</f>
        <v>1409.35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240</v>
      </c>
      <c r="G63" s="40">
        <v>26.04</v>
      </c>
      <c r="H63" s="40">
        <v>41.31</v>
      </c>
      <c r="I63" s="40">
        <v>49.55</v>
      </c>
      <c r="J63" s="40">
        <v>436.37</v>
      </c>
      <c r="K63" s="41" t="s">
        <v>71</v>
      </c>
      <c r="L63" s="40"/>
    </row>
    <row r="64" spans="1:12" ht="15" x14ac:dyDescent="0.25">
      <c r="A64" s="23"/>
      <c r="B64" s="15"/>
      <c r="C64" s="11"/>
      <c r="D64" s="6"/>
      <c r="E64" s="42" t="s">
        <v>72</v>
      </c>
      <c r="F64" s="43">
        <v>50</v>
      </c>
      <c r="G64" s="43">
        <v>0.4</v>
      </c>
      <c r="H64" s="43">
        <v>0.1</v>
      </c>
      <c r="I64" s="43">
        <v>1.3</v>
      </c>
      <c r="J64" s="43">
        <v>7</v>
      </c>
      <c r="K64" s="44">
        <v>70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3.88</v>
      </c>
      <c r="H65" s="43">
        <v>3.8</v>
      </c>
      <c r="I65" s="43">
        <v>25.06</v>
      </c>
      <c r="J65" s="43">
        <v>147.36000000000001</v>
      </c>
      <c r="K65" s="44">
        <v>27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35</v>
      </c>
      <c r="G66" s="43">
        <v>2.76</v>
      </c>
      <c r="H66" s="43">
        <v>0.35</v>
      </c>
      <c r="I66" s="43">
        <v>16.899999999999999</v>
      </c>
      <c r="J66" s="43">
        <v>74.760000000000005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33.08</v>
      </c>
      <c r="H70" s="19">
        <f t="shared" ref="H70" si="31">SUM(H63:H69)</f>
        <v>45.56</v>
      </c>
      <c r="I70" s="19">
        <f t="shared" ref="I70" si="32">SUM(I63:I69)</f>
        <v>92.81</v>
      </c>
      <c r="J70" s="19">
        <f t="shared" ref="J70:L70" si="33">SUM(J63:J69)</f>
        <v>665.49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263</v>
      </c>
      <c r="G72" s="43">
        <v>3.73</v>
      </c>
      <c r="H72" s="43">
        <v>6.68</v>
      </c>
      <c r="I72" s="43">
        <v>9.1999999999999993</v>
      </c>
      <c r="J72" s="43">
        <v>112.75</v>
      </c>
      <c r="K72" s="44" t="s">
        <v>75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170</v>
      </c>
      <c r="G73" s="43">
        <v>14.59</v>
      </c>
      <c r="H73" s="43">
        <v>13.91</v>
      </c>
      <c r="I73" s="43">
        <v>76.45</v>
      </c>
      <c r="J73" s="43">
        <v>495.58</v>
      </c>
      <c r="K73" s="44" t="s">
        <v>77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208</v>
      </c>
      <c r="G75" s="43">
        <v>0.27</v>
      </c>
      <c r="H75" s="43">
        <v>0</v>
      </c>
      <c r="I75" s="43">
        <v>15.83</v>
      </c>
      <c r="J75" s="43">
        <v>63.59</v>
      </c>
      <c r="K75" s="44">
        <v>22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35</v>
      </c>
      <c r="G76" s="43">
        <v>0.27</v>
      </c>
      <c r="H76" s="43">
        <v>0</v>
      </c>
      <c r="I76" s="43">
        <v>15.83</v>
      </c>
      <c r="J76" s="43">
        <v>74.760000000000005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706</v>
      </c>
      <c r="G80" s="19">
        <f t="shared" ref="G80" si="34">SUM(G71:G79)</f>
        <v>20.84</v>
      </c>
      <c r="H80" s="19">
        <f t="shared" ref="H80" si="35">SUM(H71:H79)</f>
        <v>20.95</v>
      </c>
      <c r="I80" s="19">
        <f t="shared" ref="I80" si="36">SUM(I71:I79)</f>
        <v>127.33</v>
      </c>
      <c r="J80" s="19">
        <f t="shared" ref="J80:L80" si="37">SUM(J71:J79)</f>
        <v>798.88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1231</v>
      </c>
      <c r="G81" s="32">
        <f t="shared" ref="G81" si="38">G70+G80</f>
        <v>53.92</v>
      </c>
      <c r="H81" s="32">
        <f t="shared" ref="H81" si="39">H70+H80</f>
        <v>66.510000000000005</v>
      </c>
      <c r="I81" s="32">
        <f t="shared" ref="I81" si="40">I70+I80</f>
        <v>220.14</v>
      </c>
      <c r="J81" s="32">
        <f t="shared" ref="J81:L81" si="41">J70+J80</f>
        <v>1464.37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170</v>
      </c>
      <c r="G82" s="40">
        <v>25.67</v>
      </c>
      <c r="H82" s="40">
        <v>18.7</v>
      </c>
      <c r="I82" s="40">
        <v>27.71</v>
      </c>
      <c r="J82" s="40">
        <v>394.4</v>
      </c>
      <c r="K82" s="41">
        <v>267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61</v>
      </c>
      <c r="G83" s="43">
        <v>7.75</v>
      </c>
      <c r="H83" s="43">
        <v>7.02</v>
      </c>
      <c r="I83" s="43">
        <v>0.43</v>
      </c>
      <c r="J83" s="43">
        <v>95.77</v>
      </c>
      <c r="K83" s="44">
        <v>261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208</v>
      </c>
      <c r="G84" s="43">
        <v>0.26</v>
      </c>
      <c r="H84" s="43">
        <v>0</v>
      </c>
      <c r="I84" s="43">
        <v>15.22</v>
      </c>
      <c r="J84" s="43">
        <v>61.14</v>
      </c>
      <c r="K84" s="44">
        <v>22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35</v>
      </c>
      <c r="G85" s="43">
        <v>2.76</v>
      </c>
      <c r="H85" s="43">
        <v>0.35</v>
      </c>
      <c r="I85" s="43">
        <v>16.899999999999999</v>
      </c>
      <c r="J85" s="43">
        <v>74.760000000000005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458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574</v>
      </c>
      <c r="G89" s="19">
        <f t="shared" ref="G89" si="42">SUM(G82:G88)</f>
        <v>36.839999999999996</v>
      </c>
      <c r="H89" s="19">
        <f t="shared" ref="H89" si="43">SUM(H82:H88)</f>
        <v>26.47</v>
      </c>
      <c r="I89" s="19">
        <f t="shared" ref="I89" si="44">SUM(I82:I88)</f>
        <v>70.06</v>
      </c>
      <c r="J89" s="19">
        <f t="shared" ref="J89:L89" si="45">SUM(J82:J88)</f>
        <v>670.06999999999994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1.3</v>
      </c>
      <c r="H90" s="43">
        <v>10.08</v>
      </c>
      <c r="I90" s="43">
        <v>7.66</v>
      </c>
      <c r="J90" s="43">
        <v>126.44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263</v>
      </c>
      <c r="G91" s="43">
        <v>4.5199999999999996</v>
      </c>
      <c r="H91" s="43">
        <v>4.37</v>
      </c>
      <c r="I91" s="43">
        <v>20.88</v>
      </c>
      <c r="J91" s="43">
        <v>141.19999999999999</v>
      </c>
      <c r="K91" s="44" t="s">
        <v>84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110</v>
      </c>
      <c r="G92" s="43">
        <v>8.0399999999999991</v>
      </c>
      <c r="H92" s="43">
        <v>7.39</v>
      </c>
      <c r="I92" s="43">
        <v>18.97</v>
      </c>
      <c r="J92" s="43">
        <v>175.4</v>
      </c>
      <c r="K92" s="44" t="s">
        <v>86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5.25</v>
      </c>
      <c r="H93" s="43">
        <v>3.75</v>
      </c>
      <c r="I93" s="43">
        <v>24.6</v>
      </c>
      <c r="J93" s="43">
        <v>166.5</v>
      </c>
      <c r="K93" s="44">
        <v>246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</v>
      </c>
      <c r="H94" s="43">
        <v>0</v>
      </c>
      <c r="I94" s="43">
        <v>1.54</v>
      </c>
      <c r="J94" s="43">
        <v>7.6</v>
      </c>
      <c r="K94" s="44" t="s">
        <v>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35</v>
      </c>
      <c r="G95" s="43">
        <v>2.76</v>
      </c>
      <c r="H95" s="43">
        <v>0.35</v>
      </c>
      <c r="I95" s="43">
        <v>16.899999999999999</v>
      </c>
      <c r="J95" s="43">
        <v>74.760000000000005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888</v>
      </c>
      <c r="G99" s="19">
        <f t="shared" ref="G99" si="46">SUM(G90:G98)</f>
        <v>24.05</v>
      </c>
      <c r="H99" s="19">
        <f t="shared" ref="H99" si="47">SUM(H90:H98)</f>
        <v>26.3</v>
      </c>
      <c r="I99" s="19">
        <f t="shared" ref="I99" si="48">SUM(I90:I98)</f>
        <v>100.57000000000001</v>
      </c>
      <c r="J99" s="19">
        <f t="shared" ref="J99:L99" si="49">SUM(J90:J98)</f>
        <v>744.1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1462</v>
      </c>
      <c r="G100" s="32">
        <f t="shared" ref="G100" si="50">G89+G99</f>
        <v>60.89</v>
      </c>
      <c r="H100" s="32">
        <f t="shared" ref="H100" si="51">H89+H99</f>
        <v>52.769999999999996</v>
      </c>
      <c r="I100" s="32">
        <f t="shared" ref="I100" si="52">I89+I99</f>
        <v>170.63</v>
      </c>
      <c r="J100" s="32">
        <f t="shared" ref="J100:L100" si="53">J89+J99</f>
        <v>1414.17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220</v>
      </c>
      <c r="G101" s="40">
        <v>14.93</v>
      </c>
      <c r="H101" s="40">
        <v>21.72</v>
      </c>
      <c r="I101" s="40">
        <v>41.06</v>
      </c>
      <c r="J101" s="40">
        <v>422.2</v>
      </c>
      <c r="K101" s="41" t="s">
        <v>89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1.54</v>
      </c>
      <c r="J103" s="43">
        <v>7.6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35</v>
      </c>
      <c r="G104" s="43">
        <v>2.76</v>
      </c>
      <c r="H104" s="43">
        <v>0.35</v>
      </c>
      <c r="I104" s="43">
        <v>16.899999999999999</v>
      </c>
      <c r="J104" s="43">
        <v>74.760000000000005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90</v>
      </c>
      <c r="F106" s="43">
        <v>50</v>
      </c>
      <c r="G106" s="43">
        <v>0.55000000000000004</v>
      </c>
      <c r="H106" s="43">
        <v>0.1</v>
      </c>
      <c r="I106" s="43">
        <v>1.9</v>
      </c>
      <c r="J106" s="43">
        <v>12</v>
      </c>
      <c r="K106" s="44">
        <v>71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18.440000000000001</v>
      </c>
      <c r="H108" s="19">
        <f t="shared" si="54"/>
        <v>22.17</v>
      </c>
      <c r="I108" s="19">
        <f t="shared" si="54"/>
        <v>61.4</v>
      </c>
      <c r="J108" s="19">
        <f t="shared" si="54"/>
        <v>516.55999999999995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6.3</v>
      </c>
      <c r="H110" s="43">
        <v>5.58</v>
      </c>
      <c r="I110" s="43">
        <v>24.57</v>
      </c>
      <c r="J110" s="43">
        <v>174.23</v>
      </c>
      <c r="K110" s="44">
        <v>200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17.64</v>
      </c>
      <c r="H111" s="43">
        <v>7.62</v>
      </c>
      <c r="I111" s="43">
        <v>9.0500000000000007</v>
      </c>
      <c r="J111" s="43">
        <v>172.37</v>
      </c>
      <c r="K111" s="44" t="s">
        <v>52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5.94</v>
      </c>
      <c r="H112" s="43">
        <v>3.62</v>
      </c>
      <c r="I112" s="43">
        <v>35.979999999999997</v>
      </c>
      <c r="J112" s="43">
        <v>200.29</v>
      </c>
      <c r="K112" s="44">
        <v>246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208</v>
      </c>
      <c r="G113" s="43">
        <v>0.27</v>
      </c>
      <c r="H113" s="43">
        <v>0</v>
      </c>
      <c r="I113" s="43">
        <v>15.83</v>
      </c>
      <c r="J113" s="43">
        <v>63.59</v>
      </c>
      <c r="K113" s="44">
        <v>22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35</v>
      </c>
      <c r="G114" s="43">
        <v>2.76</v>
      </c>
      <c r="H114" s="43">
        <v>0.35</v>
      </c>
      <c r="I114" s="43">
        <v>16.899999999999999</v>
      </c>
      <c r="J114" s="43">
        <v>74.760000000000005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763</v>
      </c>
      <c r="G118" s="19">
        <f t="shared" ref="G118:J118" si="56">SUM(G109:G117)</f>
        <v>34.89</v>
      </c>
      <c r="H118" s="19">
        <f t="shared" si="56"/>
        <v>17.53</v>
      </c>
      <c r="I118" s="19">
        <f t="shared" si="56"/>
        <v>112.34999999999998</v>
      </c>
      <c r="J118" s="19">
        <f t="shared" si="56"/>
        <v>737.44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1268</v>
      </c>
      <c r="G119" s="32">
        <f t="shared" ref="G119" si="58">G108+G118</f>
        <v>53.33</v>
      </c>
      <c r="H119" s="32">
        <f t="shared" ref="H119" si="59">H108+H118</f>
        <v>39.700000000000003</v>
      </c>
      <c r="I119" s="32">
        <f t="shared" ref="I119" si="60">I108+I118</f>
        <v>173.74999999999997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29.1</v>
      </c>
      <c r="H120" s="40">
        <v>9.1999999999999993</v>
      </c>
      <c r="I120" s="40">
        <v>37.26</v>
      </c>
      <c r="J120" s="40">
        <v>349.04</v>
      </c>
      <c r="K120" s="41">
        <v>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2.8</v>
      </c>
      <c r="H122" s="43">
        <v>3.2</v>
      </c>
      <c r="I122" s="43">
        <v>14.8</v>
      </c>
      <c r="J122" s="43">
        <v>100</v>
      </c>
      <c r="K122" s="44">
        <v>433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35</v>
      </c>
      <c r="G123" s="43">
        <v>2.76</v>
      </c>
      <c r="H123" s="43">
        <v>0.35</v>
      </c>
      <c r="I123" s="43">
        <v>16.899999999999999</v>
      </c>
      <c r="J123" s="43">
        <v>74.760000000000005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65</v>
      </c>
      <c r="G125" s="43">
        <v>4.88</v>
      </c>
      <c r="H125" s="43">
        <v>7.67</v>
      </c>
      <c r="I125" s="43">
        <v>48.69</v>
      </c>
      <c r="J125" s="43">
        <v>271.12</v>
      </c>
      <c r="K125" s="44">
        <v>509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39.540000000000006</v>
      </c>
      <c r="H127" s="19">
        <f t="shared" si="62"/>
        <v>20.419999999999998</v>
      </c>
      <c r="I127" s="19">
        <f t="shared" si="62"/>
        <v>117.65</v>
      </c>
      <c r="J127" s="19">
        <f t="shared" si="62"/>
        <v>794.92000000000007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263</v>
      </c>
      <c r="G129" s="43">
        <v>3.34</v>
      </c>
      <c r="H129" s="43">
        <v>6.58</v>
      </c>
      <c r="I129" s="43">
        <v>9.39</v>
      </c>
      <c r="J129" s="43">
        <v>110.2</v>
      </c>
      <c r="K129" s="44" t="s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170</v>
      </c>
      <c r="G130" s="43">
        <v>14.59</v>
      </c>
      <c r="H130" s="43">
        <v>13.91</v>
      </c>
      <c r="I130" s="43">
        <v>76.45</v>
      </c>
      <c r="J130" s="43">
        <v>495.58</v>
      </c>
      <c r="K130" s="44" t="s">
        <v>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208</v>
      </c>
      <c r="G132" s="43">
        <v>0.27</v>
      </c>
      <c r="H132" s="43">
        <v>0</v>
      </c>
      <c r="I132" s="43">
        <v>15.83</v>
      </c>
      <c r="J132" s="43">
        <v>63.59</v>
      </c>
      <c r="K132" s="44">
        <v>22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35</v>
      </c>
      <c r="G133" s="43">
        <v>2.76</v>
      </c>
      <c r="H133" s="43">
        <v>0.35</v>
      </c>
      <c r="I133" s="43">
        <v>16.899999999999999</v>
      </c>
      <c r="J133" s="43">
        <v>74.760000000000005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706</v>
      </c>
      <c r="G137" s="19">
        <f t="shared" ref="G137:J137" si="64">SUM(G128:G136)</f>
        <v>22.94</v>
      </c>
      <c r="H137" s="19">
        <f t="shared" si="64"/>
        <v>21.200000000000003</v>
      </c>
      <c r="I137" s="19">
        <f t="shared" si="64"/>
        <v>128.59</v>
      </c>
      <c r="J137" s="19">
        <f t="shared" si="64"/>
        <v>796.33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1206</v>
      </c>
      <c r="G138" s="32">
        <f t="shared" ref="G138" si="66">G127+G137</f>
        <v>62.480000000000004</v>
      </c>
      <c r="H138" s="32">
        <f t="shared" ref="H138" si="67">H127+H137</f>
        <v>41.620000000000005</v>
      </c>
      <c r="I138" s="32">
        <f t="shared" ref="I138" si="68">I127+I137</f>
        <v>246.24</v>
      </c>
      <c r="J138" s="32">
        <f t="shared" ref="J138:L138" si="69">J127+J137</f>
        <v>1591.25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256</v>
      </c>
      <c r="G139" s="40">
        <v>20.76</v>
      </c>
      <c r="H139" s="40">
        <v>20.55</v>
      </c>
      <c r="I139" s="40">
        <v>47.44</v>
      </c>
      <c r="J139" s="40">
        <v>459.12</v>
      </c>
      <c r="K139" s="51" t="s">
        <v>112</v>
      </c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50</v>
      </c>
      <c r="G140" s="43">
        <v>2.96</v>
      </c>
      <c r="H140" s="43">
        <v>9.57</v>
      </c>
      <c r="I140" s="43">
        <v>17.16</v>
      </c>
      <c r="J140" s="43">
        <v>159.66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1.54</v>
      </c>
      <c r="J141" s="43">
        <v>7.6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23.92</v>
      </c>
      <c r="H146" s="19">
        <f t="shared" si="70"/>
        <v>30.12</v>
      </c>
      <c r="I146" s="19">
        <f t="shared" si="70"/>
        <v>66.14</v>
      </c>
      <c r="J146" s="19">
        <f t="shared" si="70"/>
        <v>626.38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263</v>
      </c>
      <c r="G148" s="43">
        <v>7.5</v>
      </c>
      <c r="H148" s="43">
        <v>7.13</v>
      </c>
      <c r="I148" s="43">
        <v>20.51</v>
      </c>
      <c r="J148" s="43">
        <v>176.6</v>
      </c>
      <c r="K148" s="44" t="s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110</v>
      </c>
      <c r="G149" s="43">
        <v>17.64</v>
      </c>
      <c r="H149" s="43">
        <v>7.62</v>
      </c>
      <c r="I149" s="43">
        <v>9.0500000000000007</v>
      </c>
      <c r="J149" s="43">
        <v>172.37</v>
      </c>
      <c r="K149" s="44" t="s">
        <v>52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5.94</v>
      </c>
      <c r="H150" s="43">
        <v>3.62</v>
      </c>
      <c r="I150" s="43">
        <v>35.979999999999997</v>
      </c>
      <c r="J150" s="43">
        <v>200.29</v>
      </c>
      <c r="K150" s="44">
        <v>246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208</v>
      </c>
      <c r="G151" s="43">
        <v>0.27</v>
      </c>
      <c r="H151" s="43">
        <v>0</v>
      </c>
      <c r="I151" s="43">
        <v>15.83</v>
      </c>
      <c r="J151" s="43">
        <v>63.59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35</v>
      </c>
      <c r="G152" s="43">
        <v>2.76</v>
      </c>
      <c r="H152" s="43">
        <v>0.35</v>
      </c>
      <c r="I152" s="43">
        <v>16.899999999999999</v>
      </c>
      <c r="J152" s="43">
        <v>74.760000000000005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796</v>
      </c>
      <c r="G156" s="19">
        <f t="shared" ref="G156:J156" si="72">SUM(G147:G155)</f>
        <v>36.089999999999996</v>
      </c>
      <c r="H156" s="19">
        <f t="shared" si="72"/>
        <v>19.080000000000002</v>
      </c>
      <c r="I156" s="19">
        <f t="shared" si="72"/>
        <v>108.28999999999998</v>
      </c>
      <c r="J156" s="19">
        <f t="shared" si="72"/>
        <v>739.81000000000006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1302</v>
      </c>
      <c r="G157" s="32">
        <f t="shared" ref="G157" si="74">G146+G156</f>
        <v>60.01</v>
      </c>
      <c r="H157" s="32">
        <f t="shared" ref="H157" si="75">H146+H156</f>
        <v>49.2</v>
      </c>
      <c r="I157" s="32">
        <f t="shared" ref="I157" si="76">I146+I156</f>
        <v>174.42999999999998</v>
      </c>
      <c r="J157" s="32">
        <f t="shared" ref="J157:L157" si="77">J146+J156</f>
        <v>1366.19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240</v>
      </c>
      <c r="G158" s="40">
        <v>23.49</v>
      </c>
      <c r="H158" s="40">
        <v>13.32</v>
      </c>
      <c r="I158" s="40">
        <v>23</v>
      </c>
      <c r="J158" s="40">
        <v>302.87</v>
      </c>
      <c r="K158" s="41">
        <v>362</v>
      </c>
      <c r="L158" s="40"/>
    </row>
    <row r="159" spans="1:12" ht="15" x14ac:dyDescent="0.25">
      <c r="A159" s="23"/>
      <c r="B159" s="15"/>
      <c r="C159" s="11"/>
      <c r="D159" s="6"/>
      <c r="E159" s="42" t="s">
        <v>44</v>
      </c>
      <c r="F159" s="43">
        <v>25</v>
      </c>
      <c r="G159" s="43">
        <v>5.86</v>
      </c>
      <c r="H159" s="43">
        <v>7.81</v>
      </c>
      <c r="I159" s="43">
        <v>13.94</v>
      </c>
      <c r="J159" s="43">
        <v>146.18</v>
      </c>
      <c r="K159" s="44">
        <v>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208</v>
      </c>
      <c r="G160" s="43">
        <v>0.27</v>
      </c>
      <c r="H160" s="43">
        <v>0</v>
      </c>
      <c r="I160" s="43">
        <v>15.83</v>
      </c>
      <c r="J160" s="43">
        <v>63.59</v>
      </c>
      <c r="K160" s="44">
        <v>22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35</v>
      </c>
      <c r="G161" s="43">
        <v>2.76</v>
      </c>
      <c r="H161" s="43">
        <v>0.35</v>
      </c>
      <c r="I161" s="43">
        <v>16.899999999999999</v>
      </c>
      <c r="J161" s="43">
        <v>74.760000000000005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32.379999999999995</v>
      </c>
      <c r="H165" s="19">
        <f t="shared" si="78"/>
        <v>21.48</v>
      </c>
      <c r="I165" s="19">
        <f t="shared" si="78"/>
        <v>69.669999999999987</v>
      </c>
      <c r="J165" s="19">
        <f t="shared" si="78"/>
        <v>587.4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100</v>
      </c>
      <c r="G166" s="43">
        <v>4.53</v>
      </c>
      <c r="H166" s="43">
        <v>0.59</v>
      </c>
      <c r="I166" s="43">
        <v>4.8499999999999996</v>
      </c>
      <c r="J166" s="43">
        <v>31.73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263</v>
      </c>
      <c r="G167" s="43">
        <v>4.34</v>
      </c>
      <c r="H167" s="43">
        <v>6.73</v>
      </c>
      <c r="I167" s="43">
        <v>2</v>
      </c>
      <c r="J167" s="43">
        <v>144.62</v>
      </c>
      <c r="K167" s="44" t="s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90</v>
      </c>
      <c r="G168" s="43">
        <v>17.64</v>
      </c>
      <c r="H168" s="43">
        <v>7.62</v>
      </c>
      <c r="I168" s="43">
        <v>9.0500000000000007</v>
      </c>
      <c r="J168" s="43">
        <v>172.37</v>
      </c>
      <c r="K168" s="44">
        <v>347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206</v>
      </c>
      <c r="G169" s="43">
        <v>5.62</v>
      </c>
      <c r="H169" s="43">
        <v>8.1199999999999992</v>
      </c>
      <c r="I169" s="43">
        <v>35.29</v>
      </c>
      <c r="J169" s="43">
        <v>235.64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</v>
      </c>
      <c r="I170" s="43">
        <v>1.54</v>
      </c>
      <c r="J170" s="43">
        <v>7.6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35</v>
      </c>
      <c r="G171" s="43">
        <v>2.76</v>
      </c>
      <c r="H171" s="43">
        <v>0.35</v>
      </c>
      <c r="I171" s="43">
        <v>16.899999999999999</v>
      </c>
      <c r="J171" s="43">
        <v>74.760000000000005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924</v>
      </c>
      <c r="G175" s="19">
        <f t="shared" ref="G175:J175" si="80">SUM(G166:G174)</f>
        <v>37.07</v>
      </c>
      <c r="H175" s="19">
        <f t="shared" si="80"/>
        <v>23.770000000000003</v>
      </c>
      <c r="I175" s="19">
        <f t="shared" si="80"/>
        <v>79.649999999999991</v>
      </c>
      <c r="J175" s="19">
        <f t="shared" si="80"/>
        <v>718.92000000000007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1432</v>
      </c>
      <c r="G176" s="32">
        <f t="shared" ref="G176" si="82">G165+G175</f>
        <v>69.449999999999989</v>
      </c>
      <c r="H176" s="32">
        <f t="shared" ref="H176" si="83">H165+H175</f>
        <v>45.25</v>
      </c>
      <c r="I176" s="32">
        <f t="shared" ref="I176" si="84">I165+I175</f>
        <v>149.32</v>
      </c>
      <c r="J176" s="32">
        <f t="shared" ref="J176:L176" si="85">J165+J175</f>
        <v>1306.3200000000002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230</v>
      </c>
      <c r="G177" s="40">
        <v>14.68</v>
      </c>
      <c r="H177" s="40">
        <v>12.45</v>
      </c>
      <c r="I177" s="40">
        <v>35.979999999999997</v>
      </c>
      <c r="J177" s="40">
        <v>200.29</v>
      </c>
      <c r="K177" s="41" t="s">
        <v>106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208</v>
      </c>
      <c r="G179" s="43">
        <v>0.27</v>
      </c>
      <c r="H179" s="43">
        <v>0</v>
      </c>
      <c r="I179" s="43">
        <v>15.83</v>
      </c>
      <c r="J179" s="43">
        <v>63.59</v>
      </c>
      <c r="K179" s="44">
        <v>22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35</v>
      </c>
      <c r="G180" s="43">
        <v>2.76</v>
      </c>
      <c r="H180" s="43">
        <v>0.35</v>
      </c>
      <c r="I180" s="43">
        <v>16.899999999999999</v>
      </c>
      <c r="J180" s="43">
        <v>74.760000000000005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>
        <v>458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573</v>
      </c>
      <c r="G184" s="19">
        <f t="shared" ref="G184:J184" si="86">SUM(G177:G183)</f>
        <v>18.11</v>
      </c>
      <c r="H184" s="19">
        <f t="shared" si="86"/>
        <v>13.2</v>
      </c>
      <c r="I184" s="19">
        <f t="shared" si="86"/>
        <v>78.509999999999991</v>
      </c>
      <c r="J184" s="19">
        <f t="shared" si="86"/>
        <v>382.64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263</v>
      </c>
      <c r="G186" s="43">
        <v>5.58</v>
      </c>
      <c r="H186" s="43">
        <v>5.76</v>
      </c>
      <c r="I186" s="43">
        <v>2.0499999999999998</v>
      </c>
      <c r="J186" s="43">
        <v>141.05000000000001</v>
      </c>
      <c r="K186" s="44" t="s">
        <v>109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220</v>
      </c>
      <c r="G187" s="43">
        <v>16.16</v>
      </c>
      <c r="H187" s="43">
        <v>17.45</v>
      </c>
      <c r="I187" s="43">
        <v>47.2</v>
      </c>
      <c r="J187" s="43">
        <v>408.66</v>
      </c>
      <c r="K187" s="44">
        <v>614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0.2</v>
      </c>
      <c r="H189" s="43">
        <v>0</v>
      </c>
      <c r="I189" s="43">
        <v>4.54</v>
      </c>
      <c r="J189" s="43">
        <v>7.6</v>
      </c>
      <c r="K189" s="44" t="s">
        <v>47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35</v>
      </c>
      <c r="G190" s="43">
        <v>2.76</v>
      </c>
      <c r="H190" s="43">
        <v>0.35</v>
      </c>
      <c r="I190" s="43">
        <v>16.899999999999999</v>
      </c>
      <c r="J190" s="43">
        <v>74.760000000000005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748</v>
      </c>
      <c r="G194" s="19">
        <f t="shared" ref="G194:J194" si="88">SUM(G185:G193)</f>
        <v>26.680000000000003</v>
      </c>
      <c r="H194" s="19">
        <f t="shared" si="88"/>
        <v>23.92</v>
      </c>
      <c r="I194" s="19">
        <f t="shared" si="88"/>
        <v>80.709999999999994</v>
      </c>
      <c r="J194" s="19">
        <f t="shared" si="88"/>
        <v>684.2700000000001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1321</v>
      </c>
      <c r="G195" s="32">
        <f t="shared" ref="G195" si="90">G184+G194</f>
        <v>44.790000000000006</v>
      </c>
      <c r="H195" s="32">
        <f t="shared" ref="H195" si="91">H184+H194</f>
        <v>37.120000000000005</v>
      </c>
      <c r="I195" s="32">
        <f t="shared" ref="I195" si="92">I184+I194</f>
        <v>159.21999999999997</v>
      </c>
      <c r="J195" s="32">
        <f t="shared" ref="J195:L195" si="93">J184+J194</f>
        <v>1066.9100000000001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57.690999999999988</v>
      </c>
      <c r="H196" s="34">
        <f t="shared" si="94"/>
        <v>50.625</v>
      </c>
      <c r="I196" s="34">
        <f t="shared" si="94"/>
        <v>190.34700000000001</v>
      </c>
      <c r="J196" s="34">
        <f t="shared" si="94"/>
        <v>1398.1510000000001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2025-04-16T10:03:41Z</cp:lastPrinted>
  <dcterms:created xsi:type="dcterms:W3CDTF">2022-05-16T14:23:56Z</dcterms:created>
  <dcterms:modified xsi:type="dcterms:W3CDTF">2025-04-16T10:43:25Z</dcterms:modified>
</cp:coreProperties>
</file>