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G108"/>
  <c r="F108"/>
  <c r="B100"/>
  <c r="A100"/>
  <c r="J99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J195"/>
  <c r="H195"/>
  <c r="J176"/>
  <c r="I176"/>
  <c r="H176"/>
  <c r="G157"/>
  <c r="I157"/>
  <c r="J157"/>
  <c r="H157"/>
  <c r="J138"/>
  <c r="I138"/>
  <c r="H138"/>
  <c r="G119"/>
  <c r="J119"/>
  <c r="H119"/>
  <c r="F100"/>
  <c r="I100"/>
  <c r="H100"/>
  <c r="G100"/>
  <c r="J81"/>
  <c r="F81"/>
  <c r="I81"/>
  <c r="H81"/>
  <c r="G81"/>
  <c r="J62"/>
  <c r="I62"/>
  <c r="H62"/>
  <c r="F62"/>
  <c r="G62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<sst xmlns="http://schemas.openxmlformats.org/spreadsheetml/2006/main" count="319" uniqueCount="112">
  <si>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</si>
  <si>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</si>
  <si>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</si>
  <si>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</si>
  <si>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</si>
  <si>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</si>
  <si>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</si>
  <si>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</si>
  <si>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</si>
  <si>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</si>
  <si>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</si>
  <si>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</si>
  <si>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</si>
  <si>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</si>
  <si>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</si>
  <si>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</si>
  <si>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</si>
  <si>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</si>
  <si>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</si>
  <si>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</si>
  <si>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</si>
  <si>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</si>
  <si>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</si>
  <si>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</si>
  <si>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</si>
  <si>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</si>
  <si>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</si>
  <si>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</si>
  <si>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</si>
  <si>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</si>
  <si>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</si>
  <si>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</si>
  <si>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</si>
  <si>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</si>
  <si>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</si>
  <si>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</si>
  <si>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Лисова М.Г.</t>
  </si>
  <si>
    <t>Изделия макаронные, сосиска</t>
  </si>
  <si>
    <t>340/246</t>
  </si>
  <si>
    <t>Чай с сахаром</t>
  </si>
  <si>
    <t>15/430</t>
  </si>
  <si>
    <t>Хлеб пшеничный</t>
  </si>
  <si>
    <t>Салат из зеленого горошка</t>
  </si>
  <si>
    <t>45/6</t>
  </si>
  <si>
    <t>1/206</t>
  </si>
  <si>
    <t>Котлета куриная</t>
  </si>
  <si>
    <t>347/5</t>
  </si>
  <si>
    <t>Капуста тушеная</t>
  </si>
  <si>
    <t>6/315</t>
  </si>
  <si>
    <t>Компот из сухофруктов</t>
  </si>
  <si>
    <t>Хлеб ржаной</t>
  </si>
  <si>
    <t>Рис отварной,котлета рыбная</t>
  </si>
  <si>
    <t>355/100</t>
  </si>
  <si>
    <t>Напиток кофейный на молоке</t>
  </si>
  <si>
    <t>Печенье</t>
  </si>
  <si>
    <t>Суп молочный с макаронными изделиями</t>
  </si>
  <si>
    <t>Изделия колбасные ( сосиска)</t>
  </si>
  <si>
    <t>Каша рассыпчатая гречневая</t>
  </si>
  <si>
    <t>Каша овсяная, сыр</t>
  </si>
  <si>
    <t>25/13</t>
  </si>
  <si>
    <t>Бутерброд с маслом сливочным</t>
  </si>
  <si>
    <t>197/3</t>
  </si>
  <si>
    <t>Зразы рубленые с яйцом</t>
  </si>
  <si>
    <t>1/614</t>
  </si>
  <si>
    <t>Пюре картофельное</t>
  </si>
  <si>
    <t>Салат из белокочанной капусты</t>
  </si>
  <si>
    <t>Каша рассыпчатая гречневая, котлета куриная</t>
  </si>
  <si>
    <t>347/353</t>
  </si>
  <si>
    <t>Какао с молоком</t>
  </si>
  <si>
    <t>Огурец свежий</t>
  </si>
  <si>
    <t>187/3</t>
  </si>
  <si>
    <t>Чай с сахаром и лимоном</t>
  </si>
  <si>
    <t>Яйцо куриное</t>
  </si>
  <si>
    <t>Запеканка тварожная с сгущеным молоком ( 150/20)</t>
  </si>
  <si>
    <t>Щи из свежей капусты с говядиной (250/12,5)</t>
  </si>
  <si>
    <t>Рассольник с говядиной (250/12,5)</t>
  </si>
  <si>
    <t>Суп картофельно гороховый с курицей ( 250/12,5)</t>
  </si>
  <si>
    <t>Яблоко</t>
  </si>
  <si>
    <t>Салат из свеклы вареной</t>
  </si>
  <si>
    <t>Суп картофельный с говядиной( 250/12,5)</t>
  </si>
  <si>
    <t>5/200</t>
  </si>
  <si>
    <t>14/422</t>
  </si>
  <si>
    <t>Изделия макаронные с маслом</t>
  </si>
  <si>
    <t>Тефтели из говядиныс соусом( 60/50)</t>
  </si>
  <si>
    <t>Рис отварной,сосиска</t>
  </si>
  <si>
    <t>340/355</t>
  </si>
  <si>
    <t>Суп вермишелевый с говядиной (250/12,5)</t>
  </si>
  <si>
    <t>216/11</t>
  </si>
  <si>
    <t>Котлета из говядины</t>
  </si>
  <si>
    <t>Каша гречневая рассыпчатая, котлета из говядины</t>
  </si>
  <si>
    <t>307/353</t>
  </si>
  <si>
    <t>Борщ с говядиной ( 250/12,5)</t>
  </si>
  <si>
    <t>13/681</t>
  </si>
  <si>
    <t>13/109</t>
  </si>
  <si>
    <t>Оладьи со сгущеным молоком (150/20)</t>
  </si>
  <si>
    <t>Каша пшенная, сыр</t>
  </si>
  <si>
    <t>390/13</t>
  </si>
  <si>
    <t>Суп картофельный с рыбой</t>
  </si>
  <si>
    <t>Рис отварной</t>
  </si>
  <si>
    <t xml:space="preserve">Пюре картофельное, печень по строгановски </t>
  </si>
  <si>
    <t>23/362</t>
  </si>
  <si>
    <t>Помидоры свежие</t>
  </si>
  <si>
    <t xml:space="preserve">Изделия макаронные </t>
  </si>
  <si>
    <t>Изделия макаронные, курица отварная</t>
  </si>
  <si>
    <t>Банан</t>
  </si>
  <si>
    <t>1/246</t>
  </si>
  <si>
    <t>Суп вермишелевый с курицей( 250/12,5)</t>
  </si>
  <si>
    <t>12/215</t>
  </si>
  <si>
    <t>Зразы рубленные с яйцом</t>
  </si>
  <si>
    <t>Оладьи со сгущеным молоком ( 150/20)</t>
  </si>
  <si>
    <t>МБОУ Старовичугская средняя школа им. Г.В.Писарева</t>
  </si>
  <si>
    <t>30.10.2023г.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</si>
</sst>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110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111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220</v>
      </c>
      <c r="G6" s="41">
        <v>14.35</v>
      </c>
      <c r="H6" s="41">
        <v>19.149999999999999</v>
      </c>
      <c r="I6" s="41">
        <v>24.6</v>
      </c>
      <c r="J6" s="41">
        <v>341.5</v>
      </c>
      <c r="K6" s="42" t="s">
        <v>38</v>
      </c>
    </row>
    <row r="7" spans="1:11" ht="15">
      <c r="A7" s="24"/>
      <c r="B7" s="16"/>
      <c r="C7" s="11"/>
      <c r="D7" s="6"/>
      <c r="E7" s="43" t="s">
        <v>42</v>
      </c>
      <c r="F7" s="44">
        <v>50</v>
      </c>
      <c r="G7" s="44">
        <v>11.71</v>
      </c>
      <c r="H7" s="44">
        <v>15.62</v>
      </c>
      <c r="I7" s="44">
        <v>27.88</v>
      </c>
      <c r="J7" s="44">
        <v>292.35000000000002</v>
      </c>
      <c r="K7" s="45" t="s">
        <v>43</v>
      </c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0.2</v>
      </c>
      <c r="H8" s="44">
        <v>0</v>
      </c>
      <c r="I8" s="44">
        <v>1.54</v>
      </c>
      <c r="J8" s="44">
        <v>7.6</v>
      </c>
      <c r="K8" s="45" t="s">
        <v>40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35</v>
      </c>
      <c r="G9" s="44">
        <v>2.76</v>
      </c>
      <c r="H9" s="44">
        <v>0.35</v>
      </c>
      <c r="I9" s="44">
        <v>16.899999999999999</v>
      </c>
      <c r="J9" s="44">
        <v>74.760000000000005</v>
      </c>
      <c r="K9" s="48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29.020000000000003</v>
      </c>
      <c r="H13" s="20">
        <f t="shared" si="0"/>
        <v>35.119999999999997</v>
      </c>
      <c r="I13" s="20">
        <f t="shared" si="0"/>
        <v>70.92</v>
      </c>
      <c r="J13" s="20">
        <f t="shared" si="0"/>
        <v>716.21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76</v>
      </c>
      <c r="F15" s="44">
        <v>262.5</v>
      </c>
      <c r="G15" s="44">
        <v>7.12</v>
      </c>
      <c r="H15" s="44">
        <v>6.78</v>
      </c>
      <c r="I15" s="44">
        <v>19.5</v>
      </c>
      <c r="J15" s="44">
        <v>167.88</v>
      </c>
      <c r="K15" s="45" t="s">
        <v>44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17.64</v>
      </c>
      <c r="H16" s="44">
        <v>7.62</v>
      </c>
      <c r="I16" s="44">
        <v>9.0500000000000007</v>
      </c>
      <c r="J16" s="44">
        <v>172.37</v>
      </c>
      <c r="K16" s="45" t="s">
        <v>46</v>
      </c>
    </row>
    <row r="17" spans="1:11" ht="15">
      <c r="A17" s="24"/>
      <c r="B17" s="16"/>
      <c r="C17" s="11"/>
      <c r="D17" s="7" t="s">
        <v>29</v>
      </c>
      <c r="E17" s="43" t="s">
        <v>47</v>
      </c>
      <c r="F17" s="44">
        <v>150</v>
      </c>
      <c r="G17" s="44">
        <v>3.91</v>
      </c>
      <c r="H17" s="44">
        <v>8.52</v>
      </c>
      <c r="I17" s="44">
        <v>16.66</v>
      </c>
      <c r="J17" s="44">
        <v>160.79</v>
      </c>
      <c r="K17" s="45" t="s">
        <v>48</v>
      </c>
    </row>
    <row r="18" spans="1:11" ht="15">
      <c r="A18" s="24"/>
      <c r="B18" s="16"/>
      <c r="C18" s="11"/>
      <c r="D18" s="7" t="s">
        <v>30</v>
      </c>
      <c r="E18" s="43" t="s">
        <v>49</v>
      </c>
      <c r="F18" s="44">
        <v>200</v>
      </c>
      <c r="G18" s="44">
        <v>0.18</v>
      </c>
      <c r="H18" s="44">
        <v>0</v>
      </c>
      <c r="I18" s="44">
        <v>28.94</v>
      </c>
      <c r="J18" s="44">
        <v>110.28</v>
      </c>
      <c r="K18" s="45">
        <v>412</v>
      </c>
    </row>
    <row r="19" spans="1:11" ht="15">
      <c r="A19" s="24"/>
      <c r="B19" s="16"/>
      <c r="C19" s="11"/>
      <c r="D19" s="7" t="s">
        <v>31</v>
      </c>
      <c r="E19" s="43" t="s">
        <v>41</v>
      </c>
      <c r="F19" s="44">
        <v>35</v>
      </c>
      <c r="G19" s="44">
        <v>2.76</v>
      </c>
      <c r="H19" s="44">
        <v>0.35</v>
      </c>
      <c r="I19" s="44">
        <v>16.899999999999999</v>
      </c>
      <c r="J19" s="44">
        <v>74.760000000000005</v>
      </c>
      <c r="K19" s="48"/>
    </row>
    <row r="20" spans="1:11" ht="15">
      <c r="A20" s="24"/>
      <c r="B20" s="16"/>
      <c r="C20" s="11"/>
      <c r="D20" s="7" t="s">
        <v>32</v>
      </c>
      <c r="E20" s="43" t="s">
        <v>50</v>
      </c>
      <c r="F20" s="44">
        <v>30</v>
      </c>
      <c r="G20" s="44">
        <v>1.98</v>
      </c>
      <c r="H20" s="44">
        <v>0.36</v>
      </c>
      <c r="I20" s="44">
        <v>10.02</v>
      </c>
      <c r="J20" s="44">
        <v>52.2</v>
      </c>
      <c r="K20" s="48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767.5</v>
      </c>
      <c r="G23" s="20">
        <f t="shared" ref="G23:J23" si="1">SUM(G14:G22)</f>
        <v>33.589999999999996</v>
      </c>
      <c r="H23" s="20">
        <f t="shared" si="1"/>
        <v>23.630000000000003</v>
      </c>
      <c r="I23" s="20">
        <f t="shared" si="1"/>
        <v>101.07000000000001</v>
      </c>
      <c r="J23" s="20">
        <f t="shared" si="1"/>
        <v>738.28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1272.5</v>
      </c>
      <c r="G24" s="33">
        <f t="shared" ref="G24:J24" si="2">G13+G23</f>
        <v>62.61</v>
      </c>
      <c r="H24" s="33">
        <f t="shared" si="2"/>
        <v>58.75</v>
      </c>
      <c r="I24" s="33">
        <f t="shared" si="2"/>
        <v>171.99</v>
      </c>
      <c r="J24" s="33">
        <f t="shared" si="2"/>
        <v>1454.49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51</v>
      </c>
      <c r="F25" s="41">
        <v>250</v>
      </c>
      <c r="G25" s="41">
        <v>17.21</v>
      </c>
      <c r="H25" s="41">
        <v>18.79</v>
      </c>
      <c r="I25" s="41">
        <v>54.91</v>
      </c>
      <c r="J25" s="41">
        <v>453.44</v>
      </c>
      <c r="K25" s="42" t="s">
        <v>52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2.8</v>
      </c>
      <c r="H27" s="44">
        <v>3.2</v>
      </c>
      <c r="I27" s="44">
        <v>14.8</v>
      </c>
      <c r="J27" s="44">
        <v>100</v>
      </c>
      <c r="K27" s="45">
        <v>433</v>
      </c>
    </row>
    <row r="28" spans="1:11" ht="15">
      <c r="A28" s="15"/>
      <c r="B28" s="16"/>
      <c r="C28" s="11"/>
      <c r="D28" s="7" t="s">
        <v>23</v>
      </c>
      <c r="E28" s="43" t="s">
        <v>41</v>
      </c>
      <c r="F28" s="44">
        <v>35</v>
      </c>
      <c r="G28" s="44">
        <v>2.76</v>
      </c>
      <c r="H28" s="44">
        <v>0.35</v>
      </c>
      <c r="I28" s="44">
        <v>16.899999999999999</v>
      </c>
      <c r="J28" s="44">
        <v>74.760000000000005</v>
      </c>
      <c r="K28" s="48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 t="s">
        <v>54</v>
      </c>
      <c r="F30" s="44">
        <v>30</v>
      </c>
      <c r="G30" s="44">
        <v>2.25</v>
      </c>
      <c r="H30" s="44">
        <v>3.54</v>
      </c>
      <c r="I30" s="44">
        <v>22.47</v>
      </c>
      <c r="J30" s="44">
        <v>125.13</v>
      </c>
      <c r="K30" s="45">
        <v>509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515</v>
      </c>
      <c r="G32" s="20">
        <f t="shared" ref="G32" si="3">SUM(G25:G31)</f>
        <v>25.020000000000003</v>
      </c>
      <c r="H32" s="20">
        <f t="shared" ref="H32" si="4">SUM(H25:H31)</f>
        <v>25.88</v>
      </c>
      <c r="I32" s="20">
        <f t="shared" ref="I32" si="5">SUM(I25:I31)</f>
        <v>109.07999999999998</v>
      </c>
      <c r="J32" s="20">
        <f t="shared" ref="J32" si="6">SUM(J25:J31)</f>
        <v>753.33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 t="s">
        <v>55</v>
      </c>
      <c r="F34" s="44">
        <v>250</v>
      </c>
      <c r="G34" s="44">
        <v>8.25</v>
      </c>
      <c r="H34" s="44">
        <v>8.75</v>
      </c>
      <c r="I34" s="44">
        <v>26</v>
      </c>
      <c r="J34" s="44">
        <v>215</v>
      </c>
      <c r="K34" s="45">
        <v>133</v>
      </c>
    </row>
    <row r="35" spans="1:11" ht="15">
      <c r="A35" s="15"/>
      <c r="B35" s="16"/>
      <c r="C35" s="11"/>
      <c r="D35" s="7" t="s">
        <v>28</v>
      </c>
      <c r="E35" s="43" t="s">
        <v>56</v>
      </c>
      <c r="F35" s="44">
        <v>70</v>
      </c>
      <c r="G35" s="44">
        <v>9.1</v>
      </c>
      <c r="H35" s="44">
        <v>15.4</v>
      </c>
      <c r="I35" s="44">
        <v>0</v>
      </c>
      <c r="J35" s="44">
        <v>175</v>
      </c>
      <c r="K35" s="45">
        <v>340</v>
      </c>
    </row>
    <row r="36" spans="1:11" ht="1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8.4</v>
      </c>
      <c r="H36" s="44">
        <v>7.65</v>
      </c>
      <c r="I36" s="44">
        <v>40.5</v>
      </c>
      <c r="J36" s="44">
        <v>264</v>
      </c>
      <c r="K36" s="45">
        <v>353</v>
      </c>
    </row>
    <row r="37" spans="1:11" ht="15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0.2</v>
      </c>
      <c r="H37" s="44">
        <v>0</v>
      </c>
      <c r="I37" s="44">
        <v>1.54</v>
      </c>
      <c r="J37" s="44">
        <v>7.6</v>
      </c>
      <c r="K37" s="45" t="s">
        <v>40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50</v>
      </c>
      <c r="F39" s="44">
        <v>30</v>
      </c>
      <c r="G39" s="44">
        <v>1.98</v>
      </c>
      <c r="H39" s="44">
        <v>0.36</v>
      </c>
      <c r="I39" s="44">
        <v>10.02</v>
      </c>
      <c r="J39" s="44">
        <v>52.2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27.93</v>
      </c>
      <c r="H42" s="20">
        <f t="shared" ref="H42" si="8">SUM(H33:H41)</f>
        <v>32.159999999999997</v>
      </c>
      <c r="I42" s="20">
        <f t="shared" ref="I42" si="9">SUM(I33:I41)</f>
        <v>78.06</v>
      </c>
      <c r="J42" s="20">
        <f t="shared" ref="J42" si="10">SUM(J33:J41)</f>
        <v>713.80000000000007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1215</v>
      </c>
      <c r="G43" s="33">
        <f t="shared" ref="G43" si="11">G32+G42</f>
        <v>52.95</v>
      </c>
      <c r="H43" s="33">
        <f t="shared" ref="H43" si="12">H32+H42</f>
        <v>58.039999999999992</v>
      </c>
      <c r="I43" s="33">
        <f t="shared" ref="I43" si="13">I32+I42</f>
        <v>187.14</v>
      </c>
      <c r="J43" s="33">
        <f t="shared" ref="J43" si="14">J32+J42</f>
        <v>1467.13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1">
        <v>250</v>
      </c>
      <c r="G44" s="41">
        <v>21.46</v>
      </c>
      <c r="H44" s="41">
        <v>22.67</v>
      </c>
      <c r="I44" s="41">
        <v>42.52</v>
      </c>
      <c r="J44" s="41">
        <v>461.3</v>
      </c>
      <c r="K44" s="42" t="s">
        <v>59</v>
      </c>
    </row>
    <row r="45" spans="1:11" ht="15">
      <c r="A45" s="24"/>
      <c r="B45" s="16"/>
      <c r="C45" s="11"/>
      <c r="D45" s="6"/>
      <c r="E45" s="43" t="s">
        <v>60</v>
      </c>
      <c r="F45" s="44">
        <v>50</v>
      </c>
      <c r="G45" s="44">
        <v>2.96</v>
      </c>
      <c r="H45" s="44">
        <v>9.57</v>
      </c>
      <c r="I45" s="44">
        <v>17.16</v>
      </c>
      <c r="J45" s="44">
        <v>159.66</v>
      </c>
      <c r="K45" s="45">
        <v>13</v>
      </c>
    </row>
    <row r="46" spans="1:11" ht="15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0.2</v>
      </c>
      <c r="H46" s="44">
        <v>0</v>
      </c>
      <c r="I46" s="44">
        <v>1.54</v>
      </c>
      <c r="J46" s="44">
        <v>7.6</v>
      </c>
      <c r="K46" s="45" t="s">
        <v>40</v>
      </c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24.62</v>
      </c>
      <c r="H51" s="20">
        <f t="shared" ref="H51" si="16">SUM(H44:H50)</f>
        <v>32.24</v>
      </c>
      <c r="I51" s="20">
        <f t="shared" ref="I51" si="17">SUM(I44:I50)</f>
        <v>61.220000000000006</v>
      </c>
      <c r="J51" s="20">
        <f t="shared" ref="J51" si="18">SUM(J44:J50)</f>
        <v>628.56000000000006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65</v>
      </c>
      <c r="F52" s="44">
        <v>100</v>
      </c>
      <c r="G52" s="44">
        <v>4.53</v>
      </c>
      <c r="H52" s="44">
        <v>0.59</v>
      </c>
      <c r="I52" s="44">
        <v>4.8499999999999996</v>
      </c>
      <c r="J52" s="44">
        <v>31.73</v>
      </c>
      <c r="K52" s="45">
        <v>45</v>
      </c>
    </row>
    <row r="53" spans="1:11" ht="15">
      <c r="A53" s="24"/>
      <c r="B53" s="16"/>
      <c r="C53" s="11"/>
      <c r="D53" s="7" t="s">
        <v>27</v>
      </c>
      <c r="E53" s="43" t="s">
        <v>75</v>
      </c>
      <c r="F53" s="44">
        <v>262.5</v>
      </c>
      <c r="G53" s="44">
        <v>4.25</v>
      </c>
      <c r="H53" s="44">
        <v>5.72</v>
      </c>
      <c r="I53" s="44">
        <v>17.22</v>
      </c>
      <c r="J53" s="44">
        <v>137.65</v>
      </c>
      <c r="K53" s="45" t="s">
        <v>61</v>
      </c>
    </row>
    <row r="54" spans="1:11" ht="15">
      <c r="A54" s="24"/>
      <c r="B54" s="16"/>
      <c r="C54" s="11"/>
      <c r="D54" s="7" t="s">
        <v>28</v>
      </c>
      <c r="E54" s="43" t="s">
        <v>62</v>
      </c>
      <c r="F54" s="44">
        <v>70</v>
      </c>
      <c r="G54" s="44">
        <v>7.76</v>
      </c>
      <c r="H54" s="44">
        <v>9.8000000000000007</v>
      </c>
      <c r="I54" s="44">
        <v>6.7</v>
      </c>
      <c r="J54" s="44">
        <v>144.66</v>
      </c>
      <c r="K54" s="45" t="s">
        <v>63</v>
      </c>
    </row>
    <row r="55" spans="1:11" ht="15">
      <c r="A55" s="24"/>
      <c r="B55" s="16"/>
      <c r="C55" s="11"/>
      <c r="D55" s="7" t="s">
        <v>29</v>
      </c>
      <c r="E55" s="43" t="s">
        <v>64</v>
      </c>
      <c r="F55" s="44">
        <v>150</v>
      </c>
      <c r="G55" s="44">
        <v>5.85</v>
      </c>
      <c r="H55" s="44">
        <v>5.7</v>
      </c>
      <c r="I55" s="44">
        <v>13.95</v>
      </c>
      <c r="J55" s="44">
        <v>130.5</v>
      </c>
      <c r="K55" s="45">
        <v>362</v>
      </c>
    </row>
    <row r="56" spans="1:11" ht="15">
      <c r="A56" s="24"/>
      <c r="B56" s="16"/>
      <c r="C56" s="11"/>
      <c r="D56" s="7" t="s">
        <v>30</v>
      </c>
      <c r="E56" s="43" t="s">
        <v>49</v>
      </c>
      <c r="F56" s="44">
        <v>200</v>
      </c>
      <c r="G56" s="44">
        <v>0.18</v>
      </c>
      <c r="H56" s="44">
        <v>0</v>
      </c>
      <c r="I56" s="44">
        <v>28.94</v>
      </c>
      <c r="J56" s="44">
        <v>110.28</v>
      </c>
      <c r="K56" s="45">
        <v>412</v>
      </c>
    </row>
    <row r="57" spans="1:11" ht="15">
      <c r="A57" s="24"/>
      <c r="B57" s="16"/>
      <c r="C57" s="11"/>
      <c r="D57" s="7" t="s">
        <v>31</v>
      </c>
      <c r="E57" s="43" t="s">
        <v>41</v>
      </c>
      <c r="F57" s="44">
        <v>35</v>
      </c>
      <c r="G57" s="44">
        <v>2.76</v>
      </c>
      <c r="H57" s="44">
        <v>0.35</v>
      </c>
      <c r="I57" s="44">
        <v>16.899999999999999</v>
      </c>
      <c r="J57" s="44">
        <v>74.760000000000005</v>
      </c>
      <c r="K57" s="45"/>
    </row>
    <row r="58" spans="1:11" ht="15">
      <c r="A58" s="24"/>
      <c r="B58" s="16"/>
      <c r="C58" s="11"/>
      <c r="D58" s="7" t="s">
        <v>32</v>
      </c>
      <c r="E58" s="43" t="s">
        <v>50</v>
      </c>
      <c r="F58" s="44">
        <v>30</v>
      </c>
      <c r="G58" s="44">
        <v>1.98</v>
      </c>
      <c r="H58" s="44">
        <v>0.36</v>
      </c>
      <c r="I58" s="44">
        <v>10.02</v>
      </c>
      <c r="J58" s="44">
        <v>52.2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847.5</v>
      </c>
      <c r="G61" s="20">
        <f t="shared" ref="G61" si="19">SUM(G52:G60)</f>
        <v>27.31</v>
      </c>
      <c r="H61" s="20">
        <f t="shared" ref="H61" si="20">SUM(H52:H60)</f>
        <v>22.52</v>
      </c>
      <c r="I61" s="20">
        <f t="shared" ref="I61" si="21">SUM(I52:I60)</f>
        <v>98.58</v>
      </c>
      <c r="J61" s="20">
        <f t="shared" ref="J61" si="22">SUM(J52:J60)</f>
        <v>681.78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1347.5</v>
      </c>
      <c r="G62" s="33">
        <f t="shared" ref="G62" si="23">G51+G61</f>
        <v>51.93</v>
      </c>
      <c r="H62" s="33">
        <f t="shared" ref="H62" si="24">H51+H61</f>
        <v>54.760000000000005</v>
      </c>
      <c r="I62" s="33">
        <f t="shared" ref="I62" si="25">I51+I61</f>
        <v>159.80000000000001</v>
      </c>
      <c r="J62" s="33">
        <f t="shared" ref="J62" si="26">J51+J61</f>
        <v>1310.3400000000001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240</v>
      </c>
      <c r="G63" s="41">
        <v>26.04</v>
      </c>
      <c r="H63" s="41">
        <v>41.31</v>
      </c>
      <c r="I63" s="41">
        <v>49.55</v>
      </c>
      <c r="J63" s="41">
        <v>436.37</v>
      </c>
      <c r="K63" s="42" t="s">
        <v>67</v>
      </c>
    </row>
    <row r="64" spans="1:11" ht="15">
      <c r="A64" s="24"/>
      <c r="B64" s="16"/>
      <c r="C64" s="11"/>
      <c r="D64" s="6"/>
      <c r="E64" s="43" t="s">
        <v>69</v>
      </c>
      <c r="F64" s="44">
        <v>50</v>
      </c>
      <c r="G64" s="44">
        <v>0.4</v>
      </c>
      <c r="H64" s="44">
        <v>0.1</v>
      </c>
      <c r="I64" s="44">
        <v>1.3</v>
      </c>
      <c r="J64" s="44">
        <v>7</v>
      </c>
      <c r="K64" s="45">
        <v>70</v>
      </c>
    </row>
    <row r="65" spans="1:11" ht="15">
      <c r="A65" s="24"/>
      <c r="B65" s="16"/>
      <c r="C65" s="11"/>
      <c r="D65" s="7" t="s">
        <v>22</v>
      </c>
      <c r="E65" s="43" t="s">
        <v>68</v>
      </c>
      <c r="F65" s="44">
        <v>200</v>
      </c>
      <c r="G65" s="44">
        <v>3.88</v>
      </c>
      <c r="H65" s="44">
        <v>3.8</v>
      </c>
      <c r="I65" s="44">
        <v>25.06</v>
      </c>
      <c r="J65" s="44">
        <v>147.36000000000001</v>
      </c>
      <c r="K65" s="45">
        <v>27</v>
      </c>
    </row>
    <row r="66" spans="1:11" ht="15">
      <c r="A66" s="24"/>
      <c r="B66" s="16"/>
      <c r="C66" s="11"/>
      <c r="D66" s="7" t="s">
        <v>23</v>
      </c>
      <c r="E66" s="43" t="s">
        <v>41</v>
      </c>
      <c r="F66" s="44">
        <v>35</v>
      </c>
      <c r="G66" s="44">
        <v>2.76</v>
      </c>
      <c r="H66" s="44">
        <v>0.35</v>
      </c>
      <c r="I66" s="44">
        <v>16.899999999999999</v>
      </c>
      <c r="J66" s="44">
        <v>74.760000000000005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525</v>
      </c>
      <c r="G70" s="20">
        <f t="shared" ref="G70" si="27">SUM(G63:G69)</f>
        <v>33.08</v>
      </c>
      <c r="H70" s="20">
        <f t="shared" ref="H70" si="28">SUM(H63:H69)</f>
        <v>45.56</v>
      </c>
      <c r="I70" s="20">
        <f t="shared" ref="I70" si="29">SUM(I63:I69)</f>
        <v>92.81</v>
      </c>
      <c r="J70" s="20">
        <f t="shared" ref="J70" si="30">SUM(J63:J69)</f>
        <v>665.49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 t="s">
        <v>74</v>
      </c>
      <c r="F72" s="44">
        <v>262.5</v>
      </c>
      <c r="G72" s="44">
        <v>3.55</v>
      </c>
      <c r="H72" s="44">
        <v>6.35</v>
      </c>
      <c r="I72" s="44">
        <v>8.75</v>
      </c>
      <c r="J72" s="44">
        <v>107.17</v>
      </c>
      <c r="K72" s="45" t="s">
        <v>70</v>
      </c>
    </row>
    <row r="73" spans="1:11" ht="15">
      <c r="A73" s="24"/>
      <c r="B73" s="16"/>
      <c r="C73" s="11"/>
      <c r="D73" s="7" t="s">
        <v>28</v>
      </c>
      <c r="E73" s="43" t="s">
        <v>109</v>
      </c>
      <c r="F73" s="44">
        <v>170</v>
      </c>
      <c r="G73" s="44">
        <v>12.87</v>
      </c>
      <c r="H73" s="44">
        <v>12.27</v>
      </c>
      <c r="I73" s="44">
        <v>67.459999999999994</v>
      </c>
      <c r="J73" s="44">
        <v>437.28</v>
      </c>
      <c r="K73" s="45" t="s">
        <v>92</v>
      </c>
    </row>
    <row r="74" spans="1:11" ht="15">
      <c r="A74" s="24"/>
      <c r="B74" s="16"/>
      <c r="C74" s="11"/>
      <c r="D74" s="7" t="s">
        <v>29</v>
      </c>
      <c r="E74" s="43" t="s">
        <v>71</v>
      </c>
      <c r="F74" s="44">
        <v>208</v>
      </c>
      <c r="G74" s="44">
        <v>0.26</v>
      </c>
      <c r="H74" s="44">
        <v>0</v>
      </c>
      <c r="I74" s="44">
        <v>15.22</v>
      </c>
      <c r="J74" s="44">
        <v>61.14</v>
      </c>
      <c r="K74" s="48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 t="s">
        <v>41</v>
      </c>
      <c r="F76" s="44">
        <v>35</v>
      </c>
      <c r="G76" s="44">
        <v>2.76</v>
      </c>
      <c r="H76" s="44">
        <v>0.35</v>
      </c>
      <c r="I76" s="44">
        <v>16.899999999999999</v>
      </c>
      <c r="J76" s="44">
        <v>74.760000000000005</v>
      </c>
      <c r="K76" s="45"/>
    </row>
    <row r="77" spans="1:11" ht="15">
      <c r="A77" s="24"/>
      <c r="B77" s="16"/>
      <c r="C77" s="11"/>
      <c r="D77" s="7" t="s">
        <v>32</v>
      </c>
      <c r="E77" s="43" t="s">
        <v>50</v>
      </c>
      <c r="F77" s="44">
        <v>30</v>
      </c>
      <c r="G77" s="44">
        <v>1.98</v>
      </c>
      <c r="H77" s="44">
        <v>0.36</v>
      </c>
      <c r="I77" s="44">
        <v>10.02</v>
      </c>
      <c r="J77" s="44">
        <v>52.2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705.5</v>
      </c>
      <c r="G80" s="20">
        <f t="shared" ref="G80" si="31">SUM(G71:G79)</f>
        <v>21.419999999999998</v>
      </c>
      <c r="H80" s="20">
        <f t="shared" ref="H80" si="32">SUM(H71:H79)</f>
        <v>19.329999999999998</v>
      </c>
      <c r="I80" s="20">
        <f t="shared" ref="I80" si="33">SUM(I71:I79)</f>
        <v>118.34999999999998</v>
      </c>
      <c r="J80" s="20">
        <f t="shared" ref="J80" si="34">SUM(J71:J79)</f>
        <v>732.55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1230.5</v>
      </c>
      <c r="G81" s="33">
        <f t="shared" ref="G81" si="35">G70+G80</f>
        <v>54.5</v>
      </c>
      <c r="H81" s="33">
        <f t="shared" ref="H81" si="36">H70+H80</f>
        <v>64.89</v>
      </c>
      <c r="I81" s="33">
        <f t="shared" ref="I81" si="37">I70+I80</f>
        <v>211.15999999999997</v>
      </c>
      <c r="J81" s="33">
        <f t="shared" ref="J81" si="38">J70+J80</f>
        <v>1398.04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0" t="s">
        <v>73</v>
      </c>
      <c r="F82" s="41">
        <v>170</v>
      </c>
      <c r="G82" s="41">
        <v>22.65</v>
      </c>
      <c r="H82" s="41">
        <v>16.5</v>
      </c>
      <c r="I82" s="41">
        <v>24.45</v>
      </c>
      <c r="J82" s="41">
        <v>348</v>
      </c>
      <c r="K82" s="42">
        <v>267</v>
      </c>
    </row>
    <row r="83" spans="1:11" ht="15">
      <c r="A83" s="24"/>
      <c r="B83" s="16"/>
      <c r="C83" s="11"/>
      <c r="D83" s="6"/>
      <c r="E83" s="40" t="s">
        <v>72</v>
      </c>
      <c r="F83" s="41">
        <v>61</v>
      </c>
      <c r="G83" s="41">
        <v>7.75</v>
      </c>
      <c r="H83" s="41">
        <v>7.02</v>
      </c>
      <c r="I83" s="41">
        <v>0.43</v>
      </c>
      <c r="J83" s="41">
        <v>95.77</v>
      </c>
      <c r="K83" s="42">
        <v>261</v>
      </c>
    </row>
    <row r="84" spans="1:11" ht="15">
      <c r="A84" s="24"/>
      <c r="B84" s="16"/>
      <c r="C84" s="11"/>
      <c r="D84" s="7" t="s">
        <v>22</v>
      </c>
      <c r="E84" s="43" t="s">
        <v>71</v>
      </c>
      <c r="F84" s="44">
        <v>208</v>
      </c>
      <c r="G84" s="44">
        <v>0.26</v>
      </c>
      <c r="H84" s="44">
        <v>0</v>
      </c>
      <c r="I84" s="44">
        <v>15.22</v>
      </c>
      <c r="J84" s="44">
        <v>61.14</v>
      </c>
      <c r="K84" s="45"/>
    </row>
    <row r="85" spans="1:11" ht="15">
      <c r="A85" s="24"/>
      <c r="B85" s="16"/>
      <c r="C85" s="11"/>
      <c r="D85" s="7" t="s">
        <v>23</v>
      </c>
      <c r="E85" s="43" t="s">
        <v>41</v>
      </c>
      <c r="F85" s="44">
        <v>35</v>
      </c>
      <c r="G85" s="44">
        <v>2.76</v>
      </c>
      <c r="H85" s="44">
        <v>0.35</v>
      </c>
      <c r="I85" s="44">
        <v>16.899999999999999</v>
      </c>
      <c r="J85" s="44">
        <v>74.760000000000005</v>
      </c>
      <c r="K85" s="45"/>
    </row>
    <row r="86" spans="1:11" ht="15">
      <c r="A86" s="24"/>
      <c r="B86" s="16"/>
      <c r="C86" s="11"/>
      <c r="D86" s="7" t="s">
        <v>24</v>
      </c>
      <c r="E86" s="43" t="s">
        <v>77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458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574</v>
      </c>
      <c r="G89" s="20">
        <f t="shared" ref="G89" si="39">SUM(G82:G88)</f>
        <v>33.82</v>
      </c>
      <c r="H89" s="20">
        <f t="shared" ref="H89" si="40">SUM(H82:H88)</f>
        <v>24.27</v>
      </c>
      <c r="I89" s="20">
        <f t="shared" ref="I89" si="41">SUM(I82:I88)</f>
        <v>66.8</v>
      </c>
      <c r="J89" s="20">
        <f t="shared" ref="J89" si="42">SUM(J82:J88)</f>
        <v>623.66999999999996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100</v>
      </c>
      <c r="G90" s="44">
        <v>1.3</v>
      </c>
      <c r="H90" s="44">
        <v>10.08</v>
      </c>
      <c r="I90" s="44">
        <v>7.66</v>
      </c>
      <c r="J90" s="44">
        <v>126.44</v>
      </c>
      <c r="K90" s="45">
        <v>45</v>
      </c>
    </row>
    <row r="91" spans="1:11" ht="15">
      <c r="A91" s="24"/>
      <c r="B91" s="16"/>
      <c r="C91" s="11"/>
      <c r="D91" s="7" t="s">
        <v>27</v>
      </c>
      <c r="E91" s="43" t="s">
        <v>79</v>
      </c>
      <c r="F91" s="44">
        <v>262.5</v>
      </c>
      <c r="G91" s="44">
        <v>4.3</v>
      </c>
      <c r="H91" s="44">
        <v>4.1500000000000004</v>
      </c>
      <c r="I91" s="44">
        <v>19.850000000000001</v>
      </c>
      <c r="J91" s="44">
        <v>134.22</v>
      </c>
      <c r="K91" s="45" t="s">
        <v>80</v>
      </c>
    </row>
    <row r="92" spans="1:11" ht="15">
      <c r="A92" s="24"/>
      <c r="B92" s="16"/>
      <c r="C92" s="11"/>
      <c r="D92" s="7" t="s">
        <v>28</v>
      </c>
      <c r="E92" s="43" t="s">
        <v>83</v>
      </c>
      <c r="F92" s="44">
        <v>110</v>
      </c>
      <c r="G92" s="44">
        <v>8.0399999999999991</v>
      </c>
      <c r="H92" s="44">
        <v>7.39</v>
      </c>
      <c r="I92" s="44">
        <v>18.97</v>
      </c>
      <c r="J92" s="44">
        <v>175.4</v>
      </c>
      <c r="K92" s="45" t="s">
        <v>81</v>
      </c>
    </row>
    <row r="93" spans="1:11" ht="15">
      <c r="A93" s="24"/>
      <c r="B93" s="16"/>
      <c r="C93" s="11"/>
      <c r="D93" s="7" t="s">
        <v>29</v>
      </c>
      <c r="E93" s="43" t="s">
        <v>82</v>
      </c>
      <c r="F93" s="44">
        <v>150</v>
      </c>
      <c r="G93" s="44">
        <v>5.25</v>
      </c>
      <c r="H93" s="44">
        <v>3.75</v>
      </c>
      <c r="I93" s="44">
        <v>24.6</v>
      </c>
      <c r="J93" s="44">
        <v>166.5</v>
      </c>
      <c r="K93" s="45">
        <v>246</v>
      </c>
    </row>
    <row r="94" spans="1:11" ht="15">
      <c r="A94" s="24"/>
      <c r="B94" s="16"/>
      <c r="C94" s="11"/>
      <c r="D94" s="7" t="s">
        <v>30</v>
      </c>
      <c r="E94" s="43" t="s">
        <v>39</v>
      </c>
      <c r="F94" s="44">
        <v>200</v>
      </c>
      <c r="G94" s="44">
        <v>0.2</v>
      </c>
      <c r="H94" s="44">
        <v>0</v>
      </c>
      <c r="I94" s="44">
        <v>1.54</v>
      </c>
      <c r="J94" s="44">
        <v>7.6</v>
      </c>
      <c r="K94" s="45" t="s">
        <v>40</v>
      </c>
    </row>
    <row r="95" spans="1:11" ht="15">
      <c r="A95" s="24"/>
      <c r="B95" s="16"/>
      <c r="C95" s="11"/>
      <c r="D95" s="7" t="s">
        <v>31</v>
      </c>
      <c r="E95" s="43" t="s">
        <v>41</v>
      </c>
      <c r="F95" s="44">
        <v>35</v>
      </c>
      <c r="G95" s="44">
        <v>2.76</v>
      </c>
      <c r="H95" s="44">
        <v>0.35</v>
      </c>
      <c r="I95" s="44">
        <v>16.899999999999999</v>
      </c>
      <c r="J95" s="44">
        <v>74.760000000000005</v>
      </c>
      <c r="K95" s="45"/>
    </row>
    <row r="96" spans="1:11" ht="15">
      <c r="A96" s="24"/>
      <c r="B96" s="16"/>
      <c r="C96" s="11"/>
      <c r="D96" s="7" t="s">
        <v>32</v>
      </c>
      <c r="E96" s="43" t="s">
        <v>50</v>
      </c>
      <c r="F96" s="44">
        <v>30</v>
      </c>
      <c r="G96" s="44">
        <v>1.98</v>
      </c>
      <c r="H96" s="44">
        <v>0.36</v>
      </c>
      <c r="I96" s="44">
        <v>10.02</v>
      </c>
      <c r="J96" s="44">
        <v>52.2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887.5</v>
      </c>
      <c r="G99" s="20">
        <f t="shared" ref="G99" si="43">SUM(G90:G98)</f>
        <v>23.830000000000002</v>
      </c>
      <c r="H99" s="20">
        <f t="shared" ref="H99" si="44">SUM(H90:H98)</f>
        <v>26.080000000000002</v>
      </c>
      <c r="I99" s="20">
        <f t="shared" ref="I99" si="45">SUM(I90:I98)</f>
        <v>99.54</v>
      </c>
      <c r="J99" s="20">
        <f t="shared" ref="J99" si="46">SUM(J90:J98)</f>
        <v>737.12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1461.5</v>
      </c>
      <c r="G100" s="33">
        <f t="shared" ref="G100" si="47">G89+G99</f>
        <v>57.650000000000006</v>
      </c>
      <c r="H100" s="33">
        <f t="shared" ref="H100" si="48">H89+H99</f>
        <v>50.35</v>
      </c>
      <c r="I100" s="33">
        <f t="shared" ref="I100" si="49">I89+I99</f>
        <v>166.34</v>
      </c>
      <c r="J100" s="33">
        <f t="shared" ref="J100" si="50">J89+J99</f>
        <v>1360.79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84</v>
      </c>
      <c r="F101" s="41">
        <v>220</v>
      </c>
      <c r="G101" s="41">
        <v>12.7</v>
      </c>
      <c r="H101" s="41">
        <v>21.25</v>
      </c>
      <c r="I101" s="41">
        <v>28.35</v>
      </c>
      <c r="J101" s="41">
        <v>180</v>
      </c>
      <c r="K101" s="42" t="s">
        <v>85</v>
      </c>
    </row>
    <row r="102" spans="1:11" ht="15">
      <c r="A102" s="24"/>
      <c r="B102" s="16"/>
      <c r="C102" s="11"/>
      <c r="D102" s="6"/>
      <c r="E102" s="43" t="s">
        <v>42</v>
      </c>
      <c r="F102" s="44">
        <v>50</v>
      </c>
      <c r="G102" s="44">
        <v>11.71</v>
      </c>
      <c r="H102" s="44">
        <v>15.62</v>
      </c>
      <c r="I102" s="44">
        <v>27.88</v>
      </c>
      <c r="J102" s="44">
        <v>292.35000000000002</v>
      </c>
      <c r="K102" s="45" t="s">
        <v>43</v>
      </c>
    </row>
    <row r="103" spans="1:11" ht="15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0.2</v>
      </c>
      <c r="H103" s="44">
        <v>0</v>
      </c>
      <c r="I103" s="44">
        <v>1.54</v>
      </c>
      <c r="J103" s="44">
        <v>7.6</v>
      </c>
      <c r="K103" s="45" t="s">
        <v>40</v>
      </c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35</v>
      </c>
      <c r="G104" s="44">
        <v>2.76</v>
      </c>
      <c r="H104" s="44">
        <v>0.35</v>
      </c>
      <c r="I104" s="44">
        <v>16.899999999999999</v>
      </c>
      <c r="J104" s="44">
        <v>74.760000000000005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51">SUM(G101:G107)</f>
        <v>27.369999999999997</v>
      </c>
      <c r="H108" s="20">
        <f t="shared" si="51"/>
        <v>37.22</v>
      </c>
      <c r="I108" s="20">
        <f t="shared" si="51"/>
        <v>74.67</v>
      </c>
      <c r="J108" s="20">
        <f t="shared" si="51"/>
        <v>554.71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 t="s">
        <v>86</v>
      </c>
      <c r="F110" s="44">
        <v>262.5</v>
      </c>
      <c r="G110" s="44">
        <v>4.12</v>
      </c>
      <c r="H110" s="44">
        <v>6.4</v>
      </c>
      <c r="I110" s="44">
        <v>1.9</v>
      </c>
      <c r="J110" s="44">
        <v>137.47999999999999</v>
      </c>
      <c r="K110" s="45" t="s">
        <v>87</v>
      </c>
    </row>
    <row r="111" spans="1:11" ht="15">
      <c r="A111" s="24"/>
      <c r="B111" s="16"/>
      <c r="C111" s="11"/>
      <c r="D111" s="7" t="s">
        <v>28</v>
      </c>
      <c r="E111" s="43" t="s">
        <v>45</v>
      </c>
      <c r="F111" s="44">
        <v>90</v>
      </c>
      <c r="G111" s="44">
        <v>17.64</v>
      </c>
      <c r="H111" s="44">
        <v>7.62</v>
      </c>
      <c r="I111" s="44">
        <v>9.0500000000000007</v>
      </c>
      <c r="J111" s="44">
        <v>172.37</v>
      </c>
      <c r="K111" s="45" t="s">
        <v>46</v>
      </c>
    </row>
    <row r="112" spans="1:11" ht="15">
      <c r="A112" s="24"/>
      <c r="B112" s="16"/>
      <c r="C112" s="11"/>
      <c r="D112" s="7" t="s">
        <v>29</v>
      </c>
      <c r="E112" s="43" t="s">
        <v>47</v>
      </c>
      <c r="F112" s="44">
        <v>150</v>
      </c>
      <c r="G112" s="44">
        <v>3.91</v>
      </c>
      <c r="H112" s="44">
        <v>8.52</v>
      </c>
      <c r="I112" s="44">
        <v>16.66</v>
      </c>
      <c r="J112" s="44">
        <v>160.79</v>
      </c>
      <c r="K112" s="45" t="s">
        <v>48</v>
      </c>
    </row>
    <row r="113" spans="1:11" ht="15">
      <c r="A113" s="24"/>
      <c r="B113" s="16"/>
      <c r="C113" s="11"/>
      <c r="D113" s="7" t="s">
        <v>30</v>
      </c>
      <c r="E113" s="43" t="s">
        <v>71</v>
      </c>
      <c r="F113" s="44">
        <v>208</v>
      </c>
      <c r="G113" s="44">
        <v>0.26</v>
      </c>
      <c r="H113" s="44">
        <v>0</v>
      </c>
      <c r="I113" s="44">
        <v>15.22</v>
      </c>
      <c r="J113" s="44">
        <v>61.14</v>
      </c>
      <c r="K113" s="45"/>
    </row>
    <row r="114" spans="1:11" ht="15">
      <c r="A114" s="24"/>
      <c r="B114" s="16"/>
      <c r="C114" s="11"/>
      <c r="D114" s="7" t="s">
        <v>31</v>
      </c>
      <c r="E114" s="43" t="s">
        <v>41</v>
      </c>
      <c r="F114" s="44">
        <v>35</v>
      </c>
      <c r="G114" s="44">
        <v>2.76</v>
      </c>
      <c r="H114" s="44">
        <v>0.35</v>
      </c>
      <c r="I114" s="44">
        <v>16.899999999999999</v>
      </c>
      <c r="J114" s="44">
        <v>74.760000000000005</v>
      </c>
      <c r="K114" s="45"/>
    </row>
    <row r="115" spans="1:11" ht="15">
      <c r="A115" s="24"/>
      <c r="B115" s="16"/>
      <c r="C115" s="11"/>
      <c r="D115" s="7" t="s">
        <v>32</v>
      </c>
      <c r="E115" s="43" t="s">
        <v>50</v>
      </c>
      <c r="F115" s="44">
        <v>30</v>
      </c>
      <c r="G115" s="44">
        <v>1.98</v>
      </c>
      <c r="H115" s="44">
        <v>0.36</v>
      </c>
      <c r="I115" s="44">
        <v>10.02</v>
      </c>
      <c r="J115" s="44">
        <v>52.2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775.5</v>
      </c>
      <c r="G118" s="20">
        <f t="shared" ref="G118:J118" si="52">SUM(G109:G117)</f>
        <v>30.670000000000005</v>
      </c>
      <c r="H118" s="20">
        <f t="shared" si="52"/>
        <v>23.25</v>
      </c>
      <c r="I118" s="20">
        <f t="shared" si="52"/>
        <v>69.75</v>
      </c>
      <c r="J118" s="20">
        <f t="shared" si="52"/>
        <v>658.74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1280.5</v>
      </c>
      <c r="G119" s="33">
        <f t="shared" ref="G119" si="53">G108+G118</f>
        <v>58.040000000000006</v>
      </c>
      <c r="H119" s="33">
        <f t="shared" ref="H119" si="54">H108+H118</f>
        <v>60.47</v>
      </c>
      <c r="I119" s="33">
        <f t="shared" ref="I119" si="55">I108+I118</f>
        <v>144.42000000000002</v>
      </c>
      <c r="J119" s="33">
        <f t="shared" ref="J119" si="56">J108+J118</f>
        <v>1213.45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89</v>
      </c>
      <c r="F120" s="41">
        <v>240</v>
      </c>
      <c r="G120" s="41">
        <v>19.8</v>
      </c>
      <c r="H120" s="41">
        <v>17.46</v>
      </c>
      <c r="I120" s="41">
        <v>49.42</v>
      </c>
      <c r="J120" s="41">
        <v>430.44</v>
      </c>
      <c r="K120" s="42" t="s">
        <v>90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53</v>
      </c>
      <c r="F122" s="44">
        <v>200</v>
      </c>
      <c r="G122" s="44">
        <v>2.8</v>
      </c>
      <c r="H122" s="44">
        <v>3.2</v>
      </c>
      <c r="I122" s="44">
        <v>14.8</v>
      </c>
      <c r="J122" s="44">
        <v>100</v>
      </c>
      <c r="K122" s="45">
        <v>433</v>
      </c>
    </row>
    <row r="123" spans="1:11" ht="15">
      <c r="A123" s="15"/>
      <c r="B123" s="16"/>
      <c r="C123" s="11"/>
      <c r="D123" s="7" t="s">
        <v>23</v>
      </c>
      <c r="E123" s="43" t="s">
        <v>41</v>
      </c>
      <c r="F123" s="44">
        <v>35</v>
      </c>
      <c r="G123" s="44">
        <v>2.76</v>
      </c>
      <c r="H123" s="44">
        <v>0.35</v>
      </c>
      <c r="I123" s="44">
        <v>16.899999999999999</v>
      </c>
      <c r="J123" s="44">
        <v>74.760000000000005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 t="s">
        <v>54</v>
      </c>
      <c r="F125" s="44">
        <v>30</v>
      </c>
      <c r="G125" s="44">
        <v>2.25</v>
      </c>
      <c r="H125" s="44">
        <v>3.54</v>
      </c>
      <c r="I125" s="44">
        <v>22.47</v>
      </c>
      <c r="J125" s="44">
        <v>125.13</v>
      </c>
      <c r="K125" s="45">
        <v>509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27.61</v>
      </c>
      <c r="H127" s="20">
        <f t="shared" si="57"/>
        <v>24.55</v>
      </c>
      <c r="I127" s="20">
        <f t="shared" si="57"/>
        <v>103.59</v>
      </c>
      <c r="J127" s="20">
        <f t="shared" si="57"/>
        <v>730.33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 t="s">
        <v>91</v>
      </c>
      <c r="F129" s="44">
        <v>262.5</v>
      </c>
      <c r="G129" s="44">
        <v>3.17</v>
      </c>
      <c r="H129" s="44">
        <v>6.25</v>
      </c>
      <c r="I129" s="44">
        <v>8.92</v>
      </c>
      <c r="J129" s="44">
        <v>104.75</v>
      </c>
      <c r="K129" s="45" t="s">
        <v>93</v>
      </c>
    </row>
    <row r="130" spans="1:11" ht="15">
      <c r="A130" s="15"/>
      <c r="B130" s="16"/>
      <c r="C130" s="11"/>
      <c r="D130" s="7" t="s">
        <v>28</v>
      </c>
      <c r="E130" s="43" t="s">
        <v>94</v>
      </c>
      <c r="F130" s="44">
        <v>170</v>
      </c>
      <c r="G130" s="44">
        <v>12.87</v>
      </c>
      <c r="H130" s="44">
        <v>12.27</v>
      </c>
      <c r="I130" s="44">
        <v>67.459999999999994</v>
      </c>
      <c r="J130" s="44">
        <v>437.28</v>
      </c>
      <c r="K130" s="45" t="s">
        <v>92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71</v>
      </c>
      <c r="F132" s="44">
        <v>208</v>
      </c>
      <c r="G132" s="44">
        <v>0.26</v>
      </c>
      <c r="H132" s="44">
        <v>0</v>
      </c>
      <c r="I132" s="44">
        <v>15.22</v>
      </c>
      <c r="J132" s="44">
        <v>61.14</v>
      </c>
      <c r="K132" s="45"/>
    </row>
    <row r="133" spans="1:11" ht="15">
      <c r="A133" s="15"/>
      <c r="B133" s="16"/>
      <c r="C133" s="11"/>
      <c r="D133" s="7" t="s">
        <v>31</v>
      </c>
      <c r="E133" s="43" t="s">
        <v>41</v>
      </c>
      <c r="F133" s="44">
        <v>35</v>
      </c>
      <c r="G133" s="44">
        <v>2.76</v>
      </c>
      <c r="H133" s="44">
        <v>0.35</v>
      </c>
      <c r="I133" s="44">
        <v>16.899999999999999</v>
      </c>
      <c r="J133" s="44">
        <v>74.760000000000005</v>
      </c>
      <c r="K133" s="45"/>
    </row>
    <row r="134" spans="1:11" ht="15">
      <c r="A134" s="15"/>
      <c r="B134" s="16"/>
      <c r="C134" s="11"/>
      <c r="D134" s="7" t="s">
        <v>32</v>
      </c>
      <c r="E134" s="43" t="s">
        <v>50</v>
      </c>
      <c r="F134" s="44">
        <v>30</v>
      </c>
      <c r="G134" s="44">
        <v>1.98</v>
      </c>
      <c r="H134" s="44">
        <v>0.36</v>
      </c>
      <c r="I134" s="44">
        <v>10.02</v>
      </c>
      <c r="J134" s="44">
        <v>52.2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705.5</v>
      </c>
      <c r="G137" s="20">
        <f t="shared" ref="G137:J137" si="58">SUM(G128:G136)</f>
        <v>21.040000000000003</v>
      </c>
      <c r="H137" s="20">
        <f t="shared" si="58"/>
        <v>19.23</v>
      </c>
      <c r="I137" s="20">
        <f t="shared" si="58"/>
        <v>118.52</v>
      </c>
      <c r="J137" s="20">
        <f t="shared" si="58"/>
        <v>730.13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1210.5</v>
      </c>
      <c r="G138" s="33">
        <f t="shared" ref="G138" si="59">G127+G137</f>
        <v>48.650000000000006</v>
      </c>
      <c r="H138" s="33">
        <f t="shared" ref="H138" si="60">H127+H137</f>
        <v>43.78</v>
      </c>
      <c r="I138" s="33">
        <f t="shared" ref="I138" si="61">I127+I137</f>
        <v>222.11</v>
      </c>
      <c r="J138" s="33">
        <f t="shared" ref="J138" si="62">J127+J137</f>
        <v>1460.46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95</v>
      </c>
      <c r="F139" s="41">
        <v>250</v>
      </c>
      <c r="G139" s="41">
        <v>21.68</v>
      </c>
      <c r="H139" s="41">
        <v>21.53</v>
      </c>
      <c r="I139" s="41">
        <v>47.96</v>
      </c>
      <c r="J139" s="41">
        <v>473.9</v>
      </c>
      <c r="K139" s="42" t="s">
        <v>96</v>
      </c>
    </row>
    <row r="140" spans="1:11" ht="15">
      <c r="A140" s="24"/>
      <c r="B140" s="16"/>
      <c r="C140" s="11"/>
      <c r="D140" s="6"/>
      <c r="E140" s="43" t="s">
        <v>60</v>
      </c>
      <c r="F140" s="44">
        <v>50</v>
      </c>
      <c r="G140" s="44">
        <v>2.96</v>
      </c>
      <c r="H140" s="44">
        <v>9.57</v>
      </c>
      <c r="I140" s="44">
        <v>17.16</v>
      </c>
      <c r="J140" s="44">
        <v>159.66</v>
      </c>
      <c r="K140" s="45">
        <v>13</v>
      </c>
    </row>
    <row r="141" spans="1:11" ht="15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0.2</v>
      </c>
      <c r="H141" s="44">
        <v>0</v>
      </c>
      <c r="I141" s="44">
        <v>1.54</v>
      </c>
      <c r="J141" s="44">
        <v>7.6</v>
      </c>
      <c r="K141" s="45" t="s">
        <v>40</v>
      </c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24.84</v>
      </c>
      <c r="H146" s="20">
        <f t="shared" si="63"/>
        <v>31.1</v>
      </c>
      <c r="I146" s="20">
        <f t="shared" si="63"/>
        <v>66.660000000000011</v>
      </c>
      <c r="J146" s="20">
        <f t="shared" si="63"/>
        <v>641.16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 t="s">
        <v>97</v>
      </c>
      <c r="F148" s="44">
        <v>250</v>
      </c>
      <c r="G148" s="44">
        <v>6.3</v>
      </c>
      <c r="H148" s="44">
        <v>5.58</v>
      </c>
      <c r="I148" s="44">
        <v>24.57</v>
      </c>
      <c r="J148" s="44">
        <v>174.23</v>
      </c>
      <c r="K148" s="45">
        <v>200</v>
      </c>
    </row>
    <row r="149" spans="1:11" ht="15">
      <c r="A149" s="24"/>
      <c r="B149" s="16"/>
      <c r="C149" s="11"/>
      <c r="D149" s="7" t="s">
        <v>28</v>
      </c>
      <c r="E149" s="43" t="s">
        <v>45</v>
      </c>
      <c r="F149" s="44">
        <v>90</v>
      </c>
      <c r="G149" s="44">
        <v>17.64</v>
      </c>
      <c r="H149" s="44">
        <v>7.62</v>
      </c>
      <c r="I149" s="44">
        <v>9.0500000000000007</v>
      </c>
      <c r="J149" s="44">
        <v>172.37</v>
      </c>
      <c r="K149" s="45" t="s">
        <v>46</v>
      </c>
    </row>
    <row r="150" spans="1:11" ht="15">
      <c r="A150" s="24"/>
      <c r="B150" s="16"/>
      <c r="C150" s="11"/>
      <c r="D150" s="7" t="s">
        <v>29</v>
      </c>
      <c r="E150" s="43" t="s">
        <v>98</v>
      </c>
      <c r="F150" s="44">
        <v>150</v>
      </c>
      <c r="G150" s="44">
        <v>3.6</v>
      </c>
      <c r="H150" s="44">
        <v>5.85</v>
      </c>
      <c r="I150" s="44">
        <v>28.35</v>
      </c>
      <c r="J150" s="44">
        <v>180</v>
      </c>
      <c r="K150" s="45">
        <v>355</v>
      </c>
    </row>
    <row r="151" spans="1:11" ht="15">
      <c r="A151" s="24"/>
      <c r="B151" s="16"/>
      <c r="C151" s="11"/>
      <c r="D151" s="7" t="s">
        <v>30</v>
      </c>
      <c r="E151" s="43" t="s">
        <v>71</v>
      </c>
      <c r="F151" s="44">
        <v>208</v>
      </c>
      <c r="G151" s="44">
        <v>0.26</v>
      </c>
      <c r="H151" s="44">
        <v>0</v>
      </c>
      <c r="I151" s="44">
        <v>15.22</v>
      </c>
      <c r="J151" s="44">
        <v>61.14</v>
      </c>
      <c r="K151" s="45"/>
    </row>
    <row r="152" spans="1:11" ht="15">
      <c r="A152" s="24"/>
      <c r="B152" s="16"/>
      <c r="C152" s="11"/>
      <c r="D152" s="7" t="s">
        <v>31</v>
      </c>
      <c r="E152" s="43" t="s">
        <v>41</v>
      </c>
      <c r="F152" s="44">
        <v>35</v>
      </c>
      <c r="G152" s="44">
        <v>2.76</v>
      </c>
      <c r="H152" s="44">
        <v>0.35</v>
      </c>
      <c r="I152" s="44">
        <v>16.899999999999999</v>
      </c>
      <c r="J152" s="44">
        <v>74.760000000000005</v>
      </c>
      <c r="K152" s="45"/>
    </row>
    <row r="153" spans="1:11" ht="15">
      <c r="A153" s="24"/>
      <c r="B153" s="16"/>
      <c r="C153" s="11"/>
      <c r="D153" s="7" t="s">
        <v>32</v>
      </c>
      <c r="E153" s="43" t="s">
        <v>50</v>
      </c>
      <c r="F153" s="44">
        <v>30</v>
      </c>
      <c r="G153" s="44">
        <v>1.98</v>
      </c>
      <c r="H153" s="44">
        <v>0.36</v>
      </c>
      <c r="I153" s="44">
        <v>10.02</v>
      </c>
      <c r="J153" s="44">
        <v>52.2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763</v>
      </c>
      <c r="G156" s="20">
        <f t="shared" ref="G156:J156" si="64">SUM(G147:G155)</f>
        <v>32.54</v>
      </c>
      <c r="H156" s="20">
        <f t="shared" si="64"/>
        <v>19.759999999999998</v>
      </c>
      <c r="I156" s="20">
        <f t="shared" si="64"/>
        <v>104.11</v>
      </c>
      <c r="J156" s="20">
        <f t="shared" si="64"/>
        <v>714.7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1263</v>
      </c>
      <c r="G157" s="33">
        <f t="shared" ref="G157" si="65">G146+G156</f>
        <v>57.379999999999995</v>
      </c>
      <c r="H157" s="33">
        <f t="shared" ref="H157" si="66">H146+H156</f>
        <v>50.86</v>
      </c>
      <c r="I157" s="33">
        <f t="shared" ref="I157" si="67">I146+I156</f>
        <v>170.77</v>
      </c>
      <c r="J157" s="33">
        <f t="shared" ref="J157" si="68">J146+J156</f>
        <v>1355.8600000000001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99</v>
      </c>
      <c r="F158" s="41">
        <v>250</v>
      </c>
      <c r="G158" s="41">
        <v>19.440000000000001</v>
      </c>
      <c r="H158" s="41">
        <v>15.21</v>
      </c>
      <c r="I158" s="41">
        <v>19.510000000000002</v>
      </c>
      <c r="J158" s="41">
        <v>293.73</v>
      </c>
      <c r="K158" s="42" t="s">
        <v>100</v>
      </c>
    </row>
    <row r="159" spans="1:11" ht="15">
      <c r="A159" s="24"/>
      <c r="B159" s="16"/>
      <c r="C159" s="11"/>
      <c r="D159" s="6"/>
      <c r="E159" s="43" t="s">
        <v>101</v>
      </c>
      <c r="F159" s="44">
        <v>50</v>
      </c>
      <c r="G159" s="44">
        <v>0.55000000000000004</v>
      </c>
      <c r="H159" s="44">
        <v>0.1</v>
      </c>
      <c r="I159" s="44">
        <v>1.9</v>
      </c>
      <c r="J159" s="44">
        <v>12</v>
      </c>
      <c r="K159" s="45">
        <v>71</v>
      </c>
    </row>
    <row r="160" spans="1:11" ht="15">
      <c r="A160" s="24"/>
      <c r="B160" s="16"/>
      <c r="C160" s="11"/>
      <c r="D160" s="7" t="s">
        <v>22</v>
      </c>
      <c r="E160" s="43" t="s">
        <v>49</v>
      </c>
      <c r="F160" s="44">
        <v>200</v>
      </c>
      <c r="G160" s="44">
        <v>0.18</v>
      </c>
      <c r="H160" s="44">
        <v>0</v>
      </c>
      <c r="I160" s="44">
        <v>28.94</v>
      </c>
      <c r="J160" s="44">
        <v>110.28</v>
      </c>
      <c r="K160" s="45">
        <v>412</v>
      </c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35</v>
      </c>
      <c r="G161" s="44">
        <v>2.76</v>
      </c>
      <c r="H161" s="44">
        <v>0.35</v>
      </c>
      <c r="I161" s="44">
        <v>16.899999999999999</v>
      </c>
      <c r="J161" s="44">
        <v>74.760000000000005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535</v>
      </c>
      <c r="G165" s="20">
        <f t="shared" ref="G165:J165" si="69">SUM(G158:G164)</f>
        <v>22.93</v>
      </c>
      <c r="H165" s="20">
        <f t="shared" si="69"/>
        <v>15.66</v>
      </c>
      <c r="I165" s="20">
        <f t="shared" si="69"/>
        <v>67.25</v>
      </c>
      <c r="J165" s="20">
        <f t="shared" si="69"/>
        <v>490.77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65</v>
      </c>
      <c r="F166" s="44">
        <v>100</v>
      </c>
      <c r="G166" s="44">
        <v>4.53</v>
      </c>
      <c r="H166" s="44">
        <v>0.59</v>
      </c>
      <c r="I166" s="44">
        <v>4.8499999999999996</v>
      </c>
      <c r="J166" s="44">
        <v>31.73</v>
      </c>
      <c r="K166" s="45">
        <v>45</v>
      </c>
    </row>
    <row r="167" spans="1:11" ht="15">
      <c r="A167" s="24"/>
      <c r="B167" s="16"/>
      <c r="C167" s="11"/>
      <c r="D167" s="7" t="s">
        <v>27</v>
      </c>
      <c r="E167" s="43" t="s">
        <v>76</v>
      </c>
      <c r="F167" s="44">
        <v>262.5</v>
      </c>
      <c r="G167" s="44">
        <v>7.12</v>
      </c>
      <c r="H167" s="44">
        <v>6.78</v>
      </c>
      <c r="I167" s="44">
        <v>19.5</v>
      </c>
      <c r="J167" s="44">
        <v>167.88</v>
      </c>
      <c r="K167" s="45" t="s">
        <v>44</v>
      </c>
    </row>
    <row r="168" spans="1:11" ht="15">
      <c r="A168" s="24"/>
      <c r="B168" s="16"/>
      <c r="C168" s="11"/>
      <c r="D168" s="7" t="s">
        <v>28</v>
      </c>
      <c r="E168" s="43" t="s">
        <v>88</v>
      </c>
      <c r="F168" s="44">
        <v>90</v>
      </c>
      <c r="G168" s="44">
        <v>11.4</v>
      </c>
      <c r="H168" s="44">
        <v>9.81</v>
      </c>
      <c r="I168" s="44">
        <v>8.92</v>
      </c>
      <c r="J168" s="44">
        <v>166.44</v>
      </c>
      <c r="K168" s="45">
        <v>307</v>
      </c>
    </row>
    <row r="169" spans="1:11" ht="15">
      <c r="A169" s="24"/>
      <c r="B169" s="16"/>
      <c r="C169" s="11"/>
      <c r="D169" s="7" t="s">
        <v>29</v>
      </c>
      <c r="E169" s="43" t="s">
        <v>102</v>
      </c>
      <c r="F169" s="44">
        <v>150</v>
      </c>
      <c r="G169" s="44">
        <v>5.25</v>
      </c>
      <c r="H169" s="44">
        <v>3.75</v>
      </c>
      <c r="I169" s="44">
        <v>24.6</v>
      </c>
      <c r="J169" s="44">
        <v>166.5</v>
      </c>
      <c r="K169" s="45">
        <v>246</v>
      </c>
    </row>
    <row r="170" spans="1:11" ht="15">
      <c r="A170" s="24"/>
      <c r="B170" s="16"/>
      <c r="C170" s="11"/>
      <c r="D170" s="7" t="s">
        <v>30</v>
      </c>
      <c r="E170" s="43" t="s">
        <v>39</v>
      </c>
      <c r="F170" s="44">
        <v>200</v>
      </c>
      <c r="G170" s="44">
        <v>0.2</v>
      </c>
      <c r="H170" s="44">
        <v>0</v>
      </c>
      <c r="I170" s="44">
        <v>1.54</v>
      </c>
      <c r="J170" s="44">
        <v>7.6</v>
      </c>
      <c r="K170" s="45" t="s">
        <v>40</v>
      </c>
    </row>
    <row r="171" spans="1:11" ht="15">
      <c r="A171" s="24"/>
      <c r="B171" s="16"/>
      <c r="C171" s="11"/>
      <c r="D171" s="7" t="s">
        <v>31</v>
      </c>
      <c r="E171" s="43" t="s">
        <v>41</v>
      </c>
      <c r="F171" s="44">
        <v>35</v>
      </c>
      <c r="G171" s="44">
        <v>2.76</v>
      </c>
      <c r="H171" s="44">
        <v>0.35</v>
      </c>
      <c r="I171" s="44">
        <v>16.899999999999999</v>
      </c>
      <c r="J171" s="44">
        <v>74.760000000000005</v>
      </c>
      <c r="K171" s="45"/>
    </row>
    <row r="172" spans="1:11" ht="15">
      <c r="A172" s="24"/>
      <c r="B172" s="16"/>
      <c r="C172" s="11"/>
      <c r="D172" s="7" t="s">
        <v>32</v>
      </c>
      <c r="E172" s="43" t="s">
        <v>50</v>
      </c>
      <c r="F172" s="44">
        <v>30</v>
      </c>
      <c r="G172" s="44">
        <v>1.98</v>
      </c>
      <c r="H172" s="44">
        <v>0.36</v>
      </c>
      <c r="I172" s="44">
        <v>10.02</v>
      </c>
      <c r="J172" s="44">
        <v>52.2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867.5</v>
      </c>
      <c r="G175" s="20">
        <f t="shared" ref="G175:J175" si="70">SUM(G166:G174)</f>
        <v>33.239999999999995</v>
      </c>
      <c r="H175" s="20">
        <f t="shared" si="70"/>
        <v>21.64</v>
      </c>
      <c r="I175" s="20">
        <f t="shared" si="70"/>
        <v>86.33</v>
      </c>
      <c r="J175" s="20">
        <f t="shared" si="70"/>
        <v>667.11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1402.5</v>
      </c>
      <c r="G176" s="33">
        <f t="shared" ref="G176" si="71">G165+G175</f>
        <v>56.169999999999995</v>
      </c>
      <c r="H176" s="33">
        <f t="shared" ref="H176" si="72">H165+H175</f>
        <v>37.299999999999997</v>
      </c>
      <c r="I176" s="33">
        <f t="shared" ref="I176" si="73">I165+I175</f>
        <v>153.57999999999998</v>
      </c>
      <c r="J176" s="33">
        <f t="shared" ref="J176" si="74">J165+J175</f>
        <v>1157.8800000000001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103</v>
      </c>
      <c r="F177" s="41">
        <v>230</v>
      </c>
      <c r="G177" s="41">
        <v>13.99</v>
      </c>
      <c r="H177" s="41">
        <v>12.58</v>
      </c>
      <c r="I177" s="41">
        <v>24.6</v>
      </c>
      <c r="J177" s="41">
        <v>280.74</v>
      </c>
      <c r="K177" s="42" t="s">
        <v>105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0.2</v>
      </c>
      <c r="H179" s="44">
        <v>0</v>
      </c>
      <c r="I179" s="44">
        <v>1.54</v>
      </c>
      <c r="J179" s="44">
        <v>7.6</v>
      </c>
      <c r="K179" s="45" t="s">
        <v>40</v>
      </c>
    </row>
    <row r="180" spans="1:11" ht="15">
      <c r="A180" s="24"/>
      <c r="B180" s="16"/>
      <c r="C180" s="11"/>
      <c r="D180" s="7" t="s">
        <v>23</v>
      </c>
      <c r="E180" s="43" t="s">
        <v>41</v>
      </c>
      <c r="F180" s="44">
        <v>35</v>
      </c>
      <c r="G180" s="44">
        <v>2.76</v>
      </c>
      <c r="H180" s="44">
        <v>0.35</v>
      </c>
      <c r="I180" s="44">
        <v>16.899999999999999</v>
      </c>
      <c r="J180" s="44">
        <v>74.760000000000005</v>
      </c>
      <c r="K180" s="45"/>
    </row>
    <row r="181" spans="1:11" ht="15">
      <c r="A181" s="24"/>
      <c r="B181" s="16"/>
      <c r="C181" s="11"/>
      <c r="D181" s="7" t="s">
        <v>24</v>
      </c>
      <c r="E181" s="43" t="s">
        <v>104</v>
      </c>
      <c r="F181" s="44">
        <v>200</v>
      </c>
      <c r="G181" s="44">
        <v>3</v>
      </c>
      <c r="H181" s="44">
        <v>1</v>
      </c>
      <c r="I181" s="44">
        <v>42</v>
      </c>
      <c r="J181" s="44">
        <v>190</v>
      </c>
      <c r="K181" s="45">
        <v>458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665</v>
      </c>
      <c r="G184" s="20">
        <f t="shared" ref="G184:J184" si="75">SUM(G177:G183)</f>
        <v>19.95</v>
      </c>
      <c r="H184" s="20">
        <f t="shared" si="75"/>
        <v>13.93</v>
      </c>
      <c r="I184" s="20">
        <f t="shared" si="75"/>
        <v>85.039999999999992</v>
      </c>
      <c r="J184" s="20">
        <f t="shared" si="75"/>
        <v>553.1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106</v>
      </c>
      <c r="F186" s="44">
        <v>262.5</v>
      </c>
      <c r="G186" s="44">
        <v>5.3</v>
      </c>
      <c r="H186" s="44">
        <v>5.48</v>
      </c>
      <c r="I186" s="44">
        <v>1.95</v>
      </c>
      <c r="J186" s="44">
        <v>134.08000000000001</v>
      </c>
      <c r="K186" s="45" t="s">
        <v>107</v>
      </c>
    </row>
    <row r="187" spans="1:11" ht="15">
      <c r="A187" s="24"/>
      <c r="B187" s="16"/>
      <c r="C187" s="11"/>
      <c r="D187" s="7" t="s">
        <v>28</v>
      </c>
      <c r="E187" s="43" t="s">
        <v>108</v>
      </c>
      <c r="F187" s="44">
        <v>70</v>
      </c>
      <c r="G187" s="44">
        <v>7.76</v>
      </c>
      <c r="H187" s="44">
        <v>9.8000000000000007</v>
      </c>
      <c r="I187" s="44">
        <v>6.7</v>
      </c>
      <c r="J187" s="44">
        <v>144.66</v>
      </c>
      <c r="K187" s="45">
        <v>614</v>
      </c>
    </row>
    <row r="188" spans="1:11" ht="15">
      <c r="A188" s="24"/>
      <c r="B188" s="16"/>
      <c r="C188" s="11"/>
      <c r="D188" s="7" t="s">
        <v>29</v>
      </c>
      <c r="E188" s="43" t="s">
        <v>57</v>
      </c>
      <c r="F188" s="44">
        <v>150</v>
      </c>
      <c r="G188" s="44">
        <v>8.4</v>
      </c>
      <c r="H188" s="44">
        <v>7.65</v>
      </c>
      <c r="I188" s="44">
        <v>40.5</v>
      </c>
      <c r="J188" s="44">
        <v>264</v>
      </c>
      <c r="K188" s="45">
        <v>353</v>
      </c>
    </row>
    <row r="189" spans="1:11" ht="15">
      <c r="A189" s="24"/>
      <c r="B189" s="16"/>
      <c r="C189" s="11"/>
      <c r="D189" s="7" t="s">
        <v>30</v>
      </c>
      <c r="E189" s="43" t="s">
        <v>71</v>
      </c>
      <c r="F189" s="44">
        <v>208</v>
      </c>
      <c r="G189" s="44">
        <v>0.26</v>
      </c>
      <c r="H189" s="44">
        <v>0</v>
      </c>
      <c r="I189" s="44">
        <v>15.22</v>
      </c>
      <c r="J189" s="44">
        <v>61.14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35</v>
      </c>
      <c r="G190" s="44">
        <v>2.76</v>
      </c>
      <c r="H190" s="44">
        <v>0.35</v>
      </c>
      <c r="I190" s="44">
        <v>16.899999999999999</v>
      </c>
      <c r="J190" s="44">
        <v>74.760000000000005</v>
      </c>
      <c r="K190" s="45"/>
    </row>
    <row r="191" spans="1:11" ht="15">
      <c r="A191" s="24"/>
      <c r="B191" s="16"/>
      <c r="C191" s="11"/>
      <c r="D191" s="7" t="s">
        <v>32</v>
      </c>
      <c r="E191" s="43" t="s">
        <v>50</v>
      </c>
      <c r="F191" s="44">
        <v>30</v>
      </c>
      <c r="G191" s="44">
        <v>1.98</v>
      </c>
      <c r="H191" s="44">
        <v>0.36</v>
      </c>
      <c r="I191" s="44">
        <v>10.02</v>
      </c>
      <c r="J191" s="44">
        <v>52.2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755.5</v>
      </c>
      <c r="G194" s="20">
        <f t="shared" ref="G194:J194" si="76">SUM(G185:G193)</f>
        <v>26.460000000000004</v>
      </c>
      <c r="H194" s="20">
        <f t="shared" si="76"/>
        <v>23.64</v>
      </c>
      <c r="I194" s="20">
        <f t="shared" si="76"/>
        <v>91.29</v>
      </c>
      <c r="J194" s="20">
        <f t="shared" si="76"/>
        <v>730.84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1420.5</v>
      </c>
      <c r="G195" s="33">
        <f t="shared" ref="G195" si="77">G184+G194</f>
        <v>46.410000000000004</v>
      </c>
      <c r="H195" s="33">
        <f t="shared" ref="H195" si="78">H184+H194</f>
        <v>37.57</v>
      </c>
      <c r="I195" s="33">
        <f t="shared" ref="I195" si="79">I184+I194</f>
        <v>176.32999999999998</v>
      </c>
      <c r="J195" s="33">
        <f t="shared" ref="J195" si="80">J184+J194</f>
        <v>1283.94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1310.4000000000001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54.629000000000005</v>
      </c>
      <c r="H196" s="35">
        <f t="shared" si="81"/>
        <v>51.677</v>
      </c>
      <c r="I196" s="35">
        <f t="shared" si="81"/>
        <v>176.36399999999998</v>
      </c>
      <c r="J196" s="35">
        <f t="shared" si="81"/>
        <v>1346.2380000000003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2023-10-31T09:26:23Z</cp:lastPrinted>
  <dcterms:created xsi:type="dcterms:W3CDTF">2022-05-16T14:23:56Z</dcterms:created>
  <dcterms:modified xsi:type="dcterms:W3CDTF">2023-10-31T09:42:48Z</dcterms:modified>
</cp:coreProperties>
</file>